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3955" windowHeight="9780" firstSheet="2" activeTab="2"/>
  </bookViews>
  <sheets>
    <sheet name="TUTTE LE SCUOLE" sheetId="1" r:id="rId1"/>
    <sheet name="SCUOLE SOTTODIM. A REG" sheetId="2" r:id="rId2"/>
    <sheet name="FOGLIO DI LAVORO 16-17" sheetId="7" r:id="rId3"/>
  </sheets>
  <calcPr calcId="145621"/>
</workbook>
</file>

<file path=xl/calcChain.xml><?xml version="1.0" encoding="utf-8"?>
<calcChain xmlns="http://schemas.openxmlformats.org/spreadsheetml/2006/main">
  <c r="C36" i="2" l="1"/>
  <c r="J21" i="2"/>
  <c r="C30" i="2"/>
  <c r="C24" i="2"/>
  <c r="C18" i="2"/>
  <c r="C12" i="2"/>
  <c r="C6" i="2"/>
  <c r="J7" i="2"/>
  <c r="K80" i="1"/>
  <c r="K9" i="1"/>
  <c r="K16" i="1"/>
  <c r="K22" i="1"/>
  <c r="K28" i="1"/>
  <c r="K35" i="1"/>
  <c r="K42" i="1"/>
  <c r="K49" i="1"/>
  <c r="K61" i="1"/>
  <c r="K68" i="1"/>
  <c r="K74" i="1"/>
  <c r="K87" i="1"/>
  <c r="K100" i="1"/>
  <c r="K107" i="1"/>
  <c r="K114" i="1"/>
  <c r="K126" i="1"/>
  <c r="K138" i="1"/>
  <c r="K148" i="1"/>
  <c r="K157" i="1"/>
  <c r="K165" i="1"/>
  <c r="K176" i="1"/>
  <c r="K188" i="1"/>
  <c r="K201" i="1"/>
  <c r="K214" i="1"/>
  <c r="K222" i="1"/>
  <c r="K221" i="1"/>
  <c r="K218" i="1"/>
  <c r="C223" i="1"/>
  <c r="C218" i="1"/>
  <c r="C213" i="1"/>
  <c r="C208" i="1"/>
  <c r="C203" i="1"/>
  <c r="C198" i="1"/>
  <c r="C193" i="1"/>
  <c r="C188" i="1"/>
  <c r="C183" i="1"/>
  <c r="C178" i="1"/>
  <c r="C173" i="1"/>
  <c r="C168" i="1"/>
  <c r="C163" i="1"/>
  <c r="C158" i="1"/>
  <c r="C153" i="1"/>
  <c r="C148" i="1"/>
  <c r="C143" i="1"/>
  <c r="C138" i="1"/>
  <c r="C133" i="1"/>
  <c r="C128" i="1"/>
  <c r="C123" i="1"/>
  <c r="C118" i="1"/>
  <c r="C113" i="1"/>
  <c r="C108" i="1"/>
  <c r="C103" i="1"/>
  <c r="C98" i="1"/>
  <c r="C93" i="1"/>
  <c r="C88" i="1"/>
  <c r="C83" i="1"/>
  <c r="C78" i="1"/>
  <c r="C73" i="1"/>
  <c r="C68" i="1"/>
  <c r="C63" i="1"/>
  <c r="C58" i="1"/>
  <c r="C53" i="1"/>
  <c r="C48" i="1"/>
  <c r="C43" i="1"/>
  <c r="C38" i="1"/>
  <c r="C33" i="1"/>
  <c r="C28" i="1"/>
  <c r="C23" i="1"/>
  <c r="C18" i="1"/>
  <c r="C13" i="1"/>
  <c r="C8" i="1"/>
</calcChain>
</file>

<file path=xl/sharedStrings.xml><?xml version="1.0" encoding="utf-8"?>
<sst xmlns="http://schemas.openxmlformats.org/spreadsheetml/2006/main" count="1433" uniqueCount="249">
  <si>
    <t xml:space="preserve"> </t>
  </si>
  <si>
    <t xml:space="preserve">                                                        </t>
  </si>
  <si>
    <t xml:space="preserve">      </t>
  </si>
  <si>
    <t xml:space="preserve">                                                         </t>
  </si>
  <si>
    <t xml:space="preserve">                                                     </t>
  </si>
  <si>
    <t xml:space="preserve">     </t>
  </si>
  <si>
    <t xml:space="preserve">        </t>
  </si>
  <si>
    <t xml:space="preserve">                                          </t>
  </si>
  <si>
    <t xml:space="preserve">    </t>
  </si>
  <si>
    <t xml:space="preserve">(AR08)FISICA                                         </t>
  </si>
  <si>
    <t xml:space="preserve"> M03 </t>
  </si>
  <si>
    <t xml:space="preserve">(AR02)INFORMATICA                                    </t>
  </si>
  <si>
    <t xml:space="preserve"> T72 </t>
  </si>
  <si>
    <t xml:space="preserve">(AR23)CHIMICA                                        </t>
  </si>
  <si>
    <t xml:space="preserve"> M04 </t>
  </si>
  <si>
    <t xml:space="preserve">(AR02)LABORATORIO LINGUISTICO                        </t>
  </si>
  <si>
    <t xml:space="preserve"> L01 </t>
  </si>
  <si>
    <t xml:space="preserve">(AR20)REPARTO CUCINA                                 </t>
  </si>
  <si>
    <t xml:space="preserve"> H01 </t>
  </si>
  <si>
    <t xml:space="preserve">(AR20)REPARTO SALA BAR                               </t>
  </si>
  <si>
    <t xml:space="preserve"> H02 </t>
  </si>
  <si>
    <t xml:space="preserve">  CZVC090007 SOVERATO I.P.S.S.A.R. CONVITTO              </t>
  </si>
  <si>
    <t xml:space="preserve">  **  </t>
  </si>
  <si>
    <t xml:space="preserve">  NUMERO CONVITTORI                                      </t>
  </si>
  <si>
    <t xml:space="preserve">  NUMERO SEMICONVITTORI                                  </t>
  </si>
  <si>
    <t xml:space="preserve">(AR21)REPARTO SEGRETERIA E PORTINERIA                </t>
  </si>
  <si>
    <t xml:space="preserve"> H03 </t>
  </si>
  <si>
    <t xml:space="preserve">(AR23)CHIMICA ORGANICA E DEGLI ALIMENTI              </t>
  </si>
  <si>
    <t xml:space="preserve"> I56 </t>
  </si>
  <si>
    <t xml:space="preserve">(AR08)GABINETTO DI FISICA E CHIMICA                  </t>
  </si>
  <si>
    <t xml:space="preserve"> A01 </t>
  </si>
  <si>
    <t xml:space="preserve">(AR01)TECNOLOGIA MECCANICA                           </t>
  </si>
  <si>
    <t xml:space="preserve"> I31 </t>
  </si>
  <si>
    <t xml:space="preserve">(AR02)ELABORATORI, PROGRAMMAZIONE                    </t>
  </si>
  <si>
    <t xml:space="preserve"> I47 </t>
  </si>
  <si>
    <t xml:space="preserve">(AR02)IMPIANTI ELETTRICI                             </t>
  </si>
  <si>
    <t xml:space="preserve"> I76 </t>
  </si>
  <si>
    <t xml:space="preserve">(AR02)COSTRUZIONI PER TELECOMUNICAZIONI              </t>
  </si>
  <si>
    <t xml:space="preserve"> I90 </t>
  </si>
  <si>
    <t xml:space="preserve">(AR02)COSTRUZIONI ELETTRONICHE                       </t>
  </si>
  <si>
    <t xml:space="preserve"> I92 </t>
  </si>
  <si>
    <t xml:space="preserve">(AR01)AGGIUSTAGGIO PER LAVORAZIONI MECCANICHE        </t>
  </si>
  <si>
    <t xml:space="preserve"> T10 </t>
  </si>
  <si>
    <t xml:space="preserve">(AR01)OFFICINA E MACCHINE UTENSILI                   </t>
  </si>
  <si>
    <t xml:space="preserve"> T18 </t>
  </si>
  <si>
    <t xml:space="preserve">(AR10)TECNOLOGIE DEI MATERIALI E DELLE COSTRUZIONI   </t>
  </si>
  <si>
    <t xml:space="preserve"> I18 </t>
  </si>
  <si>
    <t xml:space="preserve">(AR10)TOPOGRAFIA, DISEGNO                            </t>
  </si>
  <si>
    <t xml:space="preserve"> I35 </t>
  </si>
  <si>
    <t xml:space="preserve">(AR01)CONDUZIONE E MANUTENZIONE DI IMPIANTI TERMICI  </t>
  </si>
  <si>
    <t xml:space="preserve"> H07 </t>
  </si>
  <si>
    <t xml:space="preserve">(AR33)OREFICERIA                                     </t>
  </si>
  <si>
    <t xml:space="preserve"> Y03 </t>
  </si>
  <si>
    <t xml:space="preserve">ALUNNI CZRA00303Q IPSASR LAMEZIA TERME                  </t>
  </si>
  <si>
    <t>(AR28)SCIENZE NATUR. PATOLOGIA VEGETALE ED ENTOM.AGRA</t>
  </si>
  <si>
    <t xml:space="preserve"> E01 </t>
  </si>
  <si>
    <t xml:space="preserve">(AR28)AZIENDA AGRARIA                                </t>
  </si>
  <si>
    <t xml:space="preserve"> E04 </t>
  </si>
  <si>
    <t xml:space="preserve">(AR28)COLTIVAZIONI ORTOFRUTTICOLE E VIVAISTICHE      </t>
  </si>
  <si>
    <t xml:space="preserve"> N14 </t>
  </si>
  <si>
    <t xml:space="preserve">(AR01)AGGIUSTAGGIO                                   </t>
  </si>
  <si>
    <t xml:space="preserve"> I62 </t>
  </si>
  <si>
    <t xml:space="preserve">(AR01)SALDATURA                                      </t>
  </si>
  <si>
    <t xml:space="preserve"> I73 </t>
  </si>
  <si>
    <t xml:space="preserve">(AR02)ELETTRONICA                                    </t>
  </si>
  <si>
    <t xml:space="preserve"> I11 </t>
  </si>
  <si>
    <t xml:space="preserve">(AR29)TECNICA DELLA LAVORAZIONE DELLA CERAMICA       </t>
  </si>
  <si>
    <t xml:space="preserve"> T45 </t>
  </si>
  <si>
    <t xml:space="preserve">(AR02)ELETTROTECNICA                                 </t>
  </si>
  <si>
    <t xml:space="preserve"> I07 </t>
  </si>
  <si>
    <t>(AR22)ESERCITAZIONI DI TAGLIO E CONFEZIONE PER FIGURI</t>
  </si>
  <si>
    <t xml:space="preserve"> S02 </t>
  </si>
  <si>
    <t>(AR02)COSTRUZ.ELETTROMEC. ELETTRICISTA INSTALLATORE E</t>
  </si>
  <si>
    <t xml:space="preserve"> T36 </t>
  </si>
  <si>
    <t xml:space="preserve">ALUNNI CZRA01601Q IPSASR FALERNA                        </t>
  </si>
  <si>
    <t xml:space="preserve">ALUNNI CZTA01604P ITA FALERNA                           </t>
  </si>
  <si>
    <t xml:space="preserve">(AR23)CHIMICA ED INDUSTRIA AGRARIA                   </t>
  </si>
  <si>
    <t xml:space="preserve"> E03 </t>
  </si>
  <si>
    <t xml:space="preserve">(AR01)CONDUZIONE E MANUTENZIONE DI AUTOVEICOLI       </t>
  </si>
  <si>
    <t xml:space="preserve"> I32 </t>
  </si>
  <si>
    <t xml:space="preserve">(AR01)MECCANICA, MACCHINE                            </t>
  </si>
  <si>
    <t xml:space="preserve"> I28 </t>
  </si>
  <si>
    <t xml:space="preserve">(AR02)MISURAZIONI ELETTRICHE ED ELETTRONICHE         </t>
  </si>
  <si>
    <t xml:space="preserve"> T30 </t>
  </si>
  <si>
    <t xml:space="preserve">NUMERO CONVITTORI                                       </t>
  </si>
  <si>
    <t xml:space="preserve">NUMERO SEMICONVITTORI                                   </t>
  </si>
  <si>
    <t>PLESSI</t>
  </si>
  <si>
    <t>DSGA</t>
  </si>
  <si>
    <t>AA</t>
  </si>
  <si>
    <t>CS</t>
  </si>
  <si>
    <t>AT</t>
  </si>
  <si>
    <t>CO</t>
  </si>
  <si>
    <t>IN</t>
  </si>
  <si>
    <t>GU</t>
  </si>
  <si>
    <t xml:space="preserve">AZ        </t>
  </si>
  <si>
    <t>AZ</t>
  </si>
  <si>
    <t>SERRASTRETTA IC CZIC813004 DIST.  012</t>
  </si>
  <si>
    <t>MARTIRANO IC CZIC81400X DIST.  012</t>
  </si>
  <si>
    <t>SOVERIA MANNELLI IC CZIC81500Q  DIST.  012</t>
  </si>
  <si>
    <t>BADOLATO IC CZIC818007  DIST.  011</t>
  </si>
  <si>
    <t>DAVOLI IC CZIC821003  DIST.  011</t>
  </si>
  <si>
    <t>GUARDAVALLE IC CZIC82300P  DIST.  011</t>
  </si>
  <si>
    <t>CROPANI IC CZIC82400E  DIST.  010</t>
  </si>
  <si>
    <t>FALERNA IC CZIC82500A  DIST.  006</t>
  </si>
  <si>
    <t>MAIDA IC CZIC82900N DIST.  006</t>
  </si>
  <si>
    <t>MARCELLINARA IC CZIC83000T  DIST.  012</t>
  </si>
  <si>
    <t>NOCERA T. CZIC83100N DIST.  006</t>
  </si>
  <si>
    <t>SERSALE IC CZIC835001 DIST.  010</t>
  </si>
  <si>
    <t>PETRONA' IC CZIC83600R DIST.  010</t>
  </si>
  <si>
    <t>SIMERI CRICHI IC CZIC83800C DIST.  010</t>
  </si>
  <si>
    <t>BORGIA IC CZIC839008 DIST.  005</t>
  </si>
  <si>
    <t>GIRIFALCO IC CZIC84000C DIST.  005</t>
  </si>
  <si>
    <t>BOTRICELLO IC CZIC842004 DIST.  010</t>
  </si>
  <si>
    <t>MONTEPAONE IC CZIC84600B DIST.  011</t>
  </si>
  <si>
    <t>SELLIA MARINA IC CZIC848003 DIST.  010</t>
  </si>
  <si>
    <t>LAMEZIA IC "GATTI"  CZIC84400Q DIST.  006</t>
  </si>
  <si>
    <t>CATANZARO IC "CZ EST" CZIC85900D DIST.  001</t>
  </si>
  <si>
    <t>TIRIOLO IC  CZIC86500R DIST.  012</t>
  </si>
  <si>
    <t>CATANZARO IC "VIVALDI" CZIC86700C DIST.  001</t>
  </si>
  <si>
    <t>CURINGA IC CZIC82200V DIST.  006</t>
  </si>
  <si>
    <t>SOVERATO IC  1  CZIC869004 DIST.  011</t>
  </si>
  <si>
    <t>CHIARAVALLE IC N.  2  CZIC871004 DIST.  002</t>
  </si>
  <si>
    <t>TAVERNA IC CZIC87300Q DIST.  010</t>
  </si>
  <si>
    <t>LAMEZIA LIC. CLAS. CZPC030008 DIST.  006</t>
  </si>
  <si>
    <t>CATANZARO LIC. CLAS. CZPC060004 DIST.  001</t>
  </si>
  <si>
    <t>LAMEZIA IST. MAG. CZPM03000C DIST. 006</t>
  </si>
  <si>
    <t>LAMEZIA LIC. SCIENT. CZPS02000R DIST.  006</t>
  </si>
  <si>
    <t>CATANZARO LIC. SCIENT. CZPS03000B DIST.  001</t>
  </si>
  <si>
    <t>SOVERATO LIC. SCIENT. CZPS08000C DIST.  011</t>
  </si>
  <si>
    <t>LAMEZIA IS.PR.SERV.COM.TUR CZRC03000X I.  DIST. 006</t>
  </si>
  <si>
    <t>SOVERATO IPSSEOA CZRH04000Q DIST.  011</t>
  </si>
  <si>
    <t>LAMEZIA ITE CZTD04000T DIST.  006</t>
  </si>
  <si>
    <t>SOVERATO IST.TECN.COMM. CZTD05000C DIST.  011</t>
  </si>
  <si>
    <t>CATANZARO I.T.A.S. CZTE01000D DIST.  001</t>
  </si>
  <si>
    <t>CATANZARO IST.TECN.IND. CZTF010008 DIST.  001</t>
  </si>
  <si>
    <t>LAMEZIA IST.TEC.GEO. CZTL040008 DIST.  006</t>
  </si>
  <si>
    <t>CATANZARO IS CZI001002 IS "FERMI" DIST. 1</t>
  </si>
  <si>
    <t>GIRIFALCO IS CZIS00200T DIST.  005</t>
  </si>
  <si>
    <t>DECOLLATURA IS CZIS00300N DIST.  012</t>
  </si>
  <si>
    <t>CHIARAVALLE IS CZIS007001 DIST.  0</t>
  </si>
  <si>
    <t>SOVERATO IS "MALAFARINA" CZIS00800R DIST.  011</t>
  </si>
  <si>
    <t>CATANZARO IS CZIS00900L  "DE NOBILI" DIST.  001</t>
  </si>
  <si>
    <t>SERSALE IS DIST.  010</t>
  </si>
  <si>
    <t>LAMEZIA IS CZIS013008 "DA VINCI" DIST.  006</t>
  </si>
  <si>
    <t>CATANZARO IS CZIS01600Q  "V.  EMANUELE II" DIST.  001</t>
  </si>
  <si>
    <t>CATANZARO IS CZIS01700G  "PETRUCCI-FERRARIS-MARESCA" DIST.  001</t>
  </si>
  <si>
    <t>CATANZARO CONVITTO NAZIONALE   CZVC01000A DIST.  001</t>
  </si>
  <si>
    <t>ALUNNI AA</t>
  </si>
  <si>
    <t xml:space="preserve">ALUNNI EE  </t>
  </si>
  <si>
    <t xml:space="preserve">ALUNNI MM    </t>
  </si>
  <si>
    <t xml:space="preserve">ALUNNI     </t>
  </si>
  <si>
    <t xml:space="preserve">ALUNNI CZPM00101D IM    </t>
  </si>
  <si>
    <t xml:space="preserve">ALUNNI CZPS00101C LS  </t>
  </si>
  <si>
    <t xml:space="preserve">ALUNNI CZPS002018 LS          </t>
  </si>
  <si>
    <t xml:space="preserve">ALUNNI CZRI00201D IPSIA       </t>
  </si>
  <si>
    <t>ALUNNI CZSD00201P LICEO ARTISTICO SQUILLACE</t>
  </si>
  <si>
    <t xml:space="preserve">ALUNNI CZTD002014 ITC         </t>
  </si>
  <si>
    <t>ALUNNI CZPS003014 LS DECOLLATURA</t>
  </si>
  <si>
    <t>ALUNNI CZRA00301N IPSASS SOVERIA MANNELLI</t>
  </si>
  <si>
    <t xml:space="preserve">ALUNNI CZTF003016 ITI SOVERIA MANNELLI </t>
  </si>
  <si>
    <t>AREA</t>
  </si>
  <si>
    <t>ALUNNI CZRA007011 IPSAA</t>
  </si>
  <si>
    <t xml:space="preserve">ALUNNI CZPS00701B LS </t>
  </si>
  <si>
    <t xml:space="preserve">ALUNNI CZTF00701D ITI </t>
  </si>
  <si>
    <t>ALUNNI CZRI00801C IPSIA</t>
  </si>
  <si>
    <t xml:space="preserve">ALUNNI CZTL00801D ITT  </t>
  </si>
  <si>
    <t xml:space="preserve">ALUNNI CZPM009014 IM </t>
  </si>
  <si>
    <t xml:space="preserve">ALUNNI CZSL00901X LA </t>
  </si>
  <si>
    <t xml:space="preserve">ALUNNI CZPS011013 LS                 </t>
  </si>
  <si>
    <t xml:space="preserve">ALUNNI CZRA01102N IPSAA                 </t>
  </si>
  <si>
    <t>ALUNNI CZRC01101G IPSCT  BOTRICELLO</t>
  </si>
  <si>
    <t xml:space="preserve">ALUNNI CZRH01101R IPSSA TAVERNA </t>
  </si>
  <si>
    <t>ALUNNI CZRI01301X IPSIA</t>
  </si>
  <si>
    <t>ALUNNI CZTF01301R  ITI</t>
  </si>
  <si>
    <t xml:space="preserve">ALUNNI CZTA01601G ITA "V.EMANUELE II" </t>
  </si>
  <si>
    <t xml:space="preserve">  CZVC03000G ITA  "V.EMANEULE II" CONVITTO      </t>
  </si>
  <si>
    <t>ALUNNI CZRC01701E IPSCT "SORACE MARESCA"</t>
  </si>
  <si>
    <t>ALUNNI CZRI017017 IPSIA "G.FERRARIS"</t>
  </si>
  <si>
    <t xml:space="preserve">ALUNNI CZTL017018 ITG  "R.PETRUCCI"   </t>
  </si>
  <si>
    <t xml:space="preserve"> CZEE10301D (ALUNNI)</t>
  </si>
  <si>
    <t xml:space="preserve"> CZMM00300E (ALUNNI)</t>
  </si>
  <si>
    <t xml:space="preserve">CONVITTORI                                      </t>
  </si>
  <si>
    <t xml:space="preserve">SEMICONVITTORI                                  </t>
  </si>
  <si>
    <t>CHIARAVALLE IC ALVARO CZIC84300X DIST.  002</t>
  </si>
  <si>
    <t>LAMEZIA IC "S.  EUFEMIA" CZIC84900V D.  006</t>
  </si>
  <si>
    <t>CATANZARO IC "PAT.- ROD." CZIC85200P D. 001</t>
  </si>
  <si>
    <t>CATANZARO IC "PASC. -ALD." CZIC85300E D. 001</t>
  </si>
  <si>
    <t>CATANZARO IC  "MANZ.- NORD" CZIC855006 D. 1</t>
  </si>
  <si>
    <t>CATANZARO IC  "DON MILANI" CZIC856002 D. 1</t>
  </si>
  <si>
    <t>CATANZARO IC "MATER DOMINI" CZIC85800N D. 1</t>
  </si>
  <si>
    <t>CATANZARO IC "CASALINUOVO" CZIC86000N D.  1</t>
  </si>
  <si>
    <t>CATANZARO IC  "PRETI" CZIC86100D DIST.  001</t>
  </si>
  <si>
    <t>LAMEZIA IC "DON MILANI" CZIC862009 DIST.  6</t>
  </si>
  <si>
    <t>LAMEZIA IC MANZONI AUGRUSO CZIC863005 D. 6</t>
  </si>
  <si>
    <t>LAMEZIA IC ARDITO- DON BOSCO CZIC864001 D. 6</t>
  </si>
  <si>
    <t>LAMEZIA IC CZIC868008 "BORR.-FIOREN." D. 6</t>
  </si>
  <si>
    <t>SOVERATO IC CZIC870008 FOSCOLO DIST.  011</t>
  </si>
  <si>
    <t>SQUILLACE IC CZIC87200X  DIST.  005</t>
  </si>
  <si>
    <t>LAMEZIA IC  "NIC.- COST." CZIC850003 D.  6</t>
  </si>
  <si>
    <t>LAMEZIA IC PERRI-PITAG. CZIC87400G DIST. 6</t>
  </si>
  <si>
    <t>CATANZARO C. T. CZCT70000V  S.  M.  "VIVALDI"</t>
  </si>
  <si>
    <t>CHIARAVALLE C. T. CZCT70100P I.  C.  ALVARO</t>
  </si>
  <si>
    <t xml:space="preserve">LAMEZIA C. T. CZCT70200E S.  M.  "FIORENTINO" </t>
  </si>
  <si>
    <t xml:space="preserve">CROPANI C. T. CZCT70300A </t>
  </si>
  <si>
    <t>CATANZARO I.T.C. CZTD12000D "GRI. - PAC." DIST.  001</t>
  </si>
  <si>
    <t xml:space="preserve">SOVERATO C. T. CZCT704006 IC  M.  "FOSCOLO" </t>
  </si>
  <si>
    <t>TOTALE</t>
  </si>
  <si>
    <t>SCUOLE SOTTODIMENSIONATE A REG.</t>
  </si>
  <si>
    <t xml:space="preserve">(AR01)CONDUZIONE E MANUT. AUTOVEICOLI       </t>
  </si>
  <si>
    <t>LAMEZIA IS DA VINCI</t>
  </si>
  <si>
    <t>SOVERATO ITE CALABRETTA</t>
  </si>
  <si>
    <t xml:space="preserve">LAMEZIA LIC. CLAS. </t>
  </si>
  <si>
    <t>CATANZARO CONVITTO GALLUPPI</t>
  </si>
  <si>
    <t>SIMERI CRICHI IC</t>
  </si>
  <si>
    <t>SEDE RICHIESTA</t>
  </si>
  <si>
    <t>D'UFFICIO</t>
  </si>
  <si>
    <t xml:space="preserve">CATANZARO IC MANZONI NORD </t>
  </si>
  <si>
    <t>CATANZARO ITA V. EMANUELE. 2</t>
  </si>
  <si>
    <t>MONTEPAONE I.C</t>
  </si>
  <si>
    <t xml:space="preserve">BADOLATO IC - </t>
  </si>
  <si>
    <t>CATANZARO IC  "DON MILANI" -</t>
  </si>
  <si>
    <t>CATANZARO IS S "FERMI"-</t>
  </si>
  <si>
    <t>CATANZARO IL  "DE NOBILI"-</t>
  </si>
  <si>
    <t>PETRONA' IC -</t>
  </si>
  <si>
    <t xml:space="preserve">GUARDAVALLE </t>
  </si>
  <si>
    <t xml:space="preserve">TIRIOLO IC </t>
  </si>
  <si>
    <t>CATANZARO M.DOMINI</t>
  </si>
  <si>
    <t xml:space="preserve">SESTI ROSARIA </t>
  </si>
  <si>
    <t xml:space="preserve">SALVATORI ROBERTA </t>
  </si>
  <si>
    <t xml:space="preserve">UTILIZZ.PROV.LE-CONFERMA </t>
  </si>
  <si>
    <t xml:space="preserve">UTILIZZ.PROV.LE-PRECEDENZA </t>
  </si>
  <si>
    <t xml:space="preserve">CORIALE CARMELA </t>
  </si>
  <si>
    <t xml:space="preserve">LE PERA  ANTONIO </t>
  </si>
  <si>
    <t xml:space="preserve">UTILIZZ.PROV.LE CONFERMA  </t>
  </si>
  <si>
    <t>ZANGARI ALESSIO</t>
  </si>
  <si>
    <t xml:space="preserve">UTILIZZ.PROV.LE D'UFFICIO  </t>
  </si>
  <si>
    <t>SCALZI ANTONIO</t>
  </si>
  <si>
    <t xml:space="preserve">SCALESE  GIOVANNA </t>
  </si>
  <si>
    <t xml:space="preserve">UTILIZZAZ SOPRANN. PROVINCIA CS </t>
  </si>
  <si>
    <t xml:space="preserve">IANNUZZIELLO MARIA CARMELA  </t>
  </si>
  <si>
    <t>CARISTO GUIDO</t>
  </si>
  <si>
    <t xml:space="preserve"> ASSEGNAZ.PROVV.</t>
  </si>
  <si>
    <t xml:space="preserve">LAMEZIA S.EUFEMIA I.C. </t>
  </si>
  <si>
    <t xml:space="preserve">BENTIVOGLIO AMALIA </t>
  </si>
  <si>
    <t>UTILIZZ.PROV.LE</t>
  </si>
  <si>
    <t>DSGA ASSEGNATO</t>
  </si>
  <si>
    <t xml:space="preserve">SCUOLE NORMODIMENSIONATE DISPONIBILI PER I MOVIMENTI </t>
  </si>
  <si>
    <t>ALLEGATO 1</t>
  </si>
  <si>
    <t>UTILIZZ/ASSEGNAZ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</si>
</sst>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ourier New"/>
      <family val="3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1" xfId="0" applyBorder="1"/>
    <xf numFmtId="0" fontId="1" fillId="0" borderId="0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4" fillId="0" borderId="1" xfId="0" applyFont="1" applyFill="1" applyBorder="1" applyAlignment="1"/>
    <xf numFmtId="0" fontId="4" fillId="0" borderId="1" xfId="0" applyFont="1" applyBorder="1" applyAlignment="1"/>
    <xf numFmtId="0" fontId="0" fillId="0" borderId="11" xfId="0" applyFill="1" applyBorder="1" applyAlignment="1">
      <alignment horizontal="center"/>
    </xf>
    <xf numFmtId="0" fontId="4" fillId="0" borderId="11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/>
    <xf numFmtId="0" fontId="4" fillId="0" borderId="3" xfId="0" applyFont="1" applyFill="1" applyBorder="1" applyAlignme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4"/>
  <sheetViews>
    <sheetView topLeftCell="A223" zoomScale="115" zoomScaleNormal="115" workbookViewId="0">
      <selection activeCell="J189" sqref="J189:O189"/>
    </sheetView>
  </sheetViews>
  <sheetFormatPr defaultRowHeight="15" x14ac:dyDescent="0.25"/>
  <cols>
    <col min="1" max="1" width="13.28515625" customWidth="1"/>
    <col min="2" max="2" width="11.5703125" customWidth="1"/>
    <col min="3" max="3" width="7.28515625" customWidth="1"/>
    <col min="4" max="4" width="8" customWidth="1"/>
    <col min="5" max="5" width="5" style="2" customWidth="1"/>
    <col min="6" max="6" width="7.28515625" customWidth="1"/>
    <col min="7" max="7" width="5" style="2" customWidth="1"/>
  </cols>
  <sheetData>
    <row r="1" spans="1:15" x14ac:dyDescent="0.25">
      <c r="A1" s="1"/>
    </row>
    <row r="2" spans="1:15" x14ac:dyDescent="0.25">
      <c r="A2" s="1"/>
    </row>
    <row r="3" spans="1:15" ht="15" customHeight="1" x14ac:dyDescent="0.25"/>
    <row r="4" spans="1:15" ht="17.25" customHeight="1" x14ac:dyDescent="0.25">
      <c r="A4" s="3"/>
      <c r="B4" s="41" t="s">
        <v>96</v>
      </c>
      <c r="C4" s="42"/>
      <c r="D4" s="42"/>
      <c r="E4" s="42"/>
      <c r="F4" s="42"/>
      <c r="G4" s="43"/>
      <c r="J4" s="37" t="s">
        <v>123</v>
      </c>
      <c r="K4" s="37"/>
      <c r="L4" s="37"/>
      <c r="M4" s="37"/>
      <c r="N4" s="37"/>
      <c r="O4" s="37"/>
    </row>
    <row r="5" spans="1:15" ht="15.75" customHeight="1" x14ac:dyDescent="0.25">
      <c r="A5" s="3"/>
      <c r="B5" s="4" t="s">
        <v>147</v>
      </c>
      <c r="C5" s="4">
        <v>141</v>
      </c>
      <c r="D5" s="4" t="s">
        <v>86</v>
      </c>
      <c r="E5" s="5">
        <v>11</v>
      </c>
      <c r="F5" s="4" t="s">
        <v>87</v>
      </c>
      <c r="G5" s="5">
        <v>1</v>
      </c>
      <c r="J5" s="16" t="s">
        <v>150</v>
      </c>
      <c r="K5" s="16">
        <v>521</v>
      </c>
      <c r="L5" s="16" t="s">
        <v>86</v>
      </c>
      <c r="M5" s="17">
        <v>0</v>
      </c>
      <c r="N5" s="16" t="s">
        <v>87</v>
      </c>
      <c r="O5" s="17">
        <v>0</v>
      </c>
    </row>
    <row r="6" spans="1:15" x14ac:dyDescent="0.25">
      <c r="A6" s="3"/>
      <c r="B6" s="4" t="s">
        <v>148</v>
      </c>
      <c r="C6" s="4">
        <v>214</v>
      </c>
      <c r="D6" s="4" t="s">
        <v>3</v>
      </c>
      <c r="E6" s="5" t="s">
        <v>2</v>
      </c>
      <c r="F6" s="4" t="s">
        <v>88</v>
      </c>
      <c r="G6" s="5">
        <v>3</v>
      </c>
      <c r="J6" s="16" t="s">
        <v>160</v>
      </c>
      <c r="K6" s="16"/>
      <c r="L6" s="16"/>
      <c r="M6" s="17"/>
      <c r="N6" s="16" t="s">
        <v>88</v>
      </c>
      <c r="O6" s="17">
        <v>4</v>
      </c>
    </row>
    <row r="7" spans="1:15" x14ac:dyDescent="0.25">
      <c r="A7" s="3"/>
      <c r="B7" s="4" t="s">
        <v>149</v>
      </c>
      <c r="C7" s="4">
        <v>135</v>
      </c>
      <c r="D7" s="4" t="s">
        <v>3</v>
      </c>
      <c r="E7" s="5" t="s">
        <v>2</v>
      </c>
      <c r="F7" s="4" t="s">
        <v>89</v>
      </c>
      <c r="G7" s="5">
        <v>15</v>
      </c>
      <c r="J7" s="16" t="s">
        <v>9</v>
      </c>
      <c r="K7" s="16" t="s">
        <v>10</v>
      </c>
      <c r="L7" s="16">
        <v>1</v>
      </c>
      <c r="M7" s="17"/>
      <c r="N7" s="16" t="s">
        <v>89</v>
      </c>
      <c r="O7" s="17">
        <v>10</v>
      </c>
    </row>
    <row r="8" spans="1:15" x14ac:dyDescent="0.25">
      <c r="A8" s="3"/>
      <c r="C8">
        <f>SUM(C5:C7)</f>
        <v>490</v>
      </c>
      <c r="D8" t="s">
        <v>3</v>
      </c>
      <c r="E8" s="2" t="s">
        <v>2</v>
      </c>
      <c r="J8" s="16" t="s">
        <v>11</v>
      </c>
      <c r="K8" s="16" t="s">
        <v>12</v>
      </c>
      <c r="L8" s="16">
        <v>1</v>
      </c>
      <c r="M8" s="17"/>
      <c r="N8" s="16" t="s">
        <v>90</v>
      </c>
      <c r="O8" s="17">
        <v>2</v>
      </c>
    </row>
    <row r="9" spans="1:15" ht="15" customHeight="1" x14ac:dyDescent="0.25">
      <c r="A9" s="3"/>
      <c r="B9" s="44" t="s">
        <v>97</v>
      </c>
      <c r="C9" s="45"/>
      <c r="D9" s="45"/>
      <c r="E9" s="45"/>
      <c r="F9" s="45"/>
      <c r="G9" s="46"/>
      <c r="J9" s="18"/>
      <c r="K9" s="18">
        <f>SUM(K5)</f>
        <v>521</v>
      </c>
      <c r="L9" s="18" t="s">
        <v>5</v>
      </c>
      <c r="M9" s="19" t="s">
        <v>6</v>
      </c>
      <c r="N9" s="18"/>
      <c r="O9" s="19"/>
    </row>
    <row r="10" spans="1:15" x14ac:dyDescent="0.25">
      <c r="A10" s="3"/>
      <c r="B10" s="16" t="s">
        <v>147</v>
      </c>
      <c r="C10" s="16">
        <v>87</v>
      </c>
      <c r="D10" s="16" t="s">
        <v>86</v>
      </c>
      <c r="E10" s="17">
        <v>6</v>
      </c>
      <c r="F10" s="16" t="s">
        <v>87</v>
      </c>
      <c r="G10" s="17">
        <v>0</v>
      </c>
      <c r="J10" s="36" t="s">
        <v>124</v>
      </c>
      <c r="K10" s="36"/>
      <c r="L10" s="36"/>
      <c r="M10" s="36"/>
      <c r="N10" s="36"/>
      <c r="O10" s="36"/>
    </row>
    <row r="11" spans="1:15" x14ac:dyDescent="0.25">
      <c r="A11" s="3"/>
      <c r="B11" s="16" t="s">
        <v>148</v>
      </c>
      <c r="C11" s="16">
        <v>165</v>
      </c>
      <c r="D11" s="16" t="s">
        <v>3</v>
      </c>
      <c r="E11" s="17" t="s">
        <v>2</v>
      </c>
      <c r="F11" s="16" t="s">
        <v>88</v>
      </c>
      <c r="G11" s="17">
        <v>3</v>
      </c>
      <c r="J11" s="4" t="s">
        <v>150</v>
      </c>
      <c r="K11" s="4">
        <v>778</v>
      </c>
      <c r="L11" s="4" t="s">
        <v>86</v>
      </c>
      <c r="M11" s="5">
        <v>0</v>
      </c>
      <c r="N11" s="4" t="s">
        <v>87</v>
      </c>
      <c r="O11" s="5">
        <v>1</v>
      </c>
    </row>
    <row r="12" spans="1:15" x14ac:dyDescent="0.25">
      <c r="A12" s="3"/>
      <c r="B12" s="16" t="s">
        <v>149</v>
      </c>
      <c r="C12" s="16">
        <v>100</v>
      </c>
      <c r="D12" s="16" t="s">
        <v>3</v>
      </c>
      <c r="E12" s="17" t="s">
        <v>2</v>
      </c>
      <c r="F12" s="16" t="s">
        <v>89</v>
      </c>
      <c r="G12" s="17">
        <v>9</v>
      </c>
      <c r="J12" s="4" t="s">
        <v>160</v>
      </c>
      <c r="K12" s="4"/>
      <c r="L12" s="4"/>
      <c r="M12" s="5"/>
      <c r="N12" s="4" t="s">
        <v>88</v>
      </c>
      <c r="O12" s="5">
        <v>5</v>
      </c>
    </row>
    <row r="13" spans="1:15" x14ac:dyDescent="0.25">
      <c r="A13" s="3"/>
      <c r="B13" s="18"/>
      <c r="C13" s="18">
        <f>SUM(C10:C12)</f>
        <v>352</v>
      </c>
      <c r="D13" s="18" t="s">
        <v>3</v>
      </c>
      <c r="E13" s="19" t="s">
        <v>2</v>
      </c>
      <c r="F13" s="18"/>
      <c r="G13" s="19"/>
      <c r="J13" s="4" t="s">
        <v>9</v>
      </c>
      <c r="K13" s="4" t="s">
        <v>10</v>
      </c>
      <c r="L13" s="4">
        <v>1</v>
      </c>
      <c r="M13" s="5"/>
      <c r="N13" s="4" t="s">
        <v>89</v>
      </c>
      <c r="O13" s="5">
        <v>13</v>
      </c>
    </row>
    <row r="14" spans="1:15" ht="15" customHeight="1" x14ac:dyDescent="0.25">
      <c r="A14" s="3"/>
      <c r="B14" s="41" t="s">
        <v>98</v>
      </c>
      <c r="C14" s="42"/>
      <c r="D14" s="42"/>
      <c r="E14" s="42"/>
      <c r="F14" s="42"/>
      <c r="G14" s="43"/>
      <c r="J14" s="4" t="s">
        <v>13</v>
      </c>
      <c r="K14" s="4" t="s">
        <v>14</v>
      </c>
      <c r="L14" s="4">
        <v>1</v>
      </c>
      <c r="M14" s="5"/>
      <c r="N14" s="4" t="s">
        <v>90</v>
      </c>
      <c r="O14" s="5">
        <v>3</v>
      </c>
    </row>
    <row r="15" spans="1:15" x14ac:dyDescent="0.25">
      <c r="A15" s="3"/>
      <c r="B15" s="4" t="s">
        <v>147</v>
      </c>
      <c r="C15" s="4">
        <v>122</v>
      </c>
      <c r="D15" s="4" t="s">
        <v>86</v>
      </c>
      <c r="E15" s="5">
        <v>9</v>
      </c>
      <c r="F15" s="4" t="s">
        <v>87</v>
      </c>
      <c r="G15" s="5">
        <v>1</v>
      </c>
      <c r="J15" s="4" t="s">
        <v>11</v>
      </c>
      <c r="K15" s="4" t="s">
        <v>12</v>
      </c>
      <c r="L15" s="4">
        <v>1</v>
      </c>
      <c r="M15" s="5"/>
      <c r="N15" s="4"/>
      <c r="O15" s="5"/>
    </row>
    <row r="16" spans="1:15" x14ac:dyDescent="0.25">
      <c r="A16" s="3"/>
      <c r="B16" s="4" t="s">
        <v>148</v>
      </c>
      <c r="C16" s="4">
        <v>164</v>
      </c>
      <c r="D16" s="4" t="s">
        <v>3</v>
      </c>
      <c r="E16" s="5" t="s">
        <v>2</v>
      </c>
      <c r="F16" s="4" t="s">
        <v>88</v>
      </c>
      <c r="G16" s="5">
        <v>3</v>
      </c>
      <c r="K16">
        <f>SUM(K11)</f>
        <v>778</v>
      </c>
      <c r="M16" s="2"/>
      <c r="O16" s="2"/>
    </row>
    <row r="17" spans="1:15" x14ac:dyDescent="0.25">
      <c r="A17" s="3"/>
      <c r="B17" s="4" t="s">
        <v>149</v>
      </c>
      <c r="C17" s="4">
        <v>116</v>
      </c>
      <c r="D17" s="4" t="s">
        <v>3</v>
      </c>
      <c r="E17" s="5" t="s">
        <v>2</v>
      </c>
      <c r="F17" s="4" t="s">
        <v>89</v>
      </c>
      <c r="G17" s="5">
        <v>14</v>
      </c>
      <c r="J17" s="36" t="s">
        <v>125</v>
      </c>
      <c r="K17" s="36"/>
      <c r="L17" s="36"/>
      <c r="M17" s="36"/>
      <c r="N17" s="36"/>
      <c r="O17" s="36"/>
    </row>
    <row r="18" spans="1:15" x14ac:dyDescent="0.25">
      <c r="A18" s="3"/>
      <c r="C18">
        <f>SUM(C15:C17)</f>
        <v>402</v>
      </c>
      <c r="D18" t="s">
        <v>3</v>
      </c>
      <c r="E18" s="2" t="s">
        <v>2</v>
      </c>
      <c r="J18" s="4" t="s">
        <v>150</v>
      </c>
      <c r="K18" s="4">
        <v>1110</v>
      </c>
      <c r="L18" s="4" t="s">
        <v>86</v>
      </c>
      <c r="M18" s="5">
        <v>0</v>
      </c>
      <c r="N18" s="4" t="s">
        <v>87</v>
      </c>
      <c r="O18" s="5">
        <v>1</v>
      </c>
    </row>
    <row r="19" spans="1:15" x14ac:dyDescent="0.25">
      <c r="A19" s="1"/>
      <c r="B19" s="47" t="s">
        <v>99</v>
      </c>
      <c r="C19" s="48"/>
      <c r="D19" s="48"/>
      <c r="E19" s="48"/>
      <c r="F19" s="48"/>
      <c r="G19" s="49"/>
      <c r="J19" s="4" t="s">
        <v>160</v>
      </c>
      <c r="K19" s="4"/>
      <c r="L19" s="4"/>
      <c r="M19" s="5"/>
      <c r="N19" s="4" t="s">
        <v>88</v>
      </c>
      <c r="O19" s="5">
        <v>8</v>
      </c>
    </row>
    <row r="20" spans="1:15" x14ac:dyDescent="0.25">
      <c r="A20" s="1"/>
      <c r="B20" s="4" t="s">
        <v>147</v>
      </c>
      <c r="C20" s="4">
        <v>123</v>
      </c>
      <c r="D20" s="4" t="s">
        <v>86</v>
      </c>
      <c r="E20" s="5">
        <v>8</v>
      </c>
      <c r="F20" s="4" t="s">
        <v>87</v>
      </c>
      <c r="G20" s="5">
        <v>1</v>
      </c>
      <c r="J20" s="4" t="s">
        <v>9</v>
      </c>
      <c r="K20" s="4" t="s">
        <v>10</v>
      </c>
      <c r="L20" s="4">
        <v>1</v>
      </c>
      <c r="M20" s="5"/>
      <c r="N20" s="4" t="s">
        <v>89</v>
      </c>
      <c r="O20" s="5">
        <v>15</v>
      </c>
    </row>
    <row r="21" spans="1:15" x14ac:dyDescent="0.25">
      <c r="A21" s="1"/>
      <c r="B21" s="4" t="s">
        <v>148</v>
      </c>
      <c r="C21" s="4">
        <v>206</v>
      </c>
      <c r="D21" s="4" t="s">
        <v>3</v>
      </c>
      <c r="E21" s="5" t="s">
        <v>2</v>
      </c>
      <c r="F21" s="4" t="s">
        <v>88</v>
      </c>
      <c r="G21" s="5">
        <v>3</v>
      </c>
      <c r="J21" s="4" t="s">
        <v>11</v>
      </c>
      <c r="K21" s="4" t="s">
        <v>12</v>
      </c>
      <c r="L21" s="4">
        <v>1</v>
      </c>
      <c r="M21" s="5"/>
      <c r="N21" s="4" t="s">
        <v>90</v>
      </c>
      <c r="O21" s="5">
        <v>2</v>
      </c>
    </row>
    <row r="22" spans="1:15" x14ac:dyDescent="0.25">
      <c r="A22" s="1"/>
      <c r="B22" s="4" t="s">
        <v>149</v>
      </c>
      <c r="C22" s="4">
        <v>116</v>
      </c>
      <c r="D22" s="4" t="s">
        <v>3</v>
      </c>
      <c r="E22" s="5" t="s">
        <v>2</v>
      </c>
      <c r="F22" s="4" t="s">
        <v>89</v>
      </c>
      <c r="G22" s="5">
        <v>13</v>
      </c>
      <c r="K22">
        <f>SUM(K18)</f>
        <v>1110</v>
      </c>
      <c r="M22" s="2"/>
      <c r="O22" s="2"/>
    </row>
    <row r="23" spans="1:15" x14ac:dyDescent="0.25">
      <c r="A23" s="1"/>
      <c r="C23">
        <f>SUM(C20:C22)</f>
        <v>445</v>
      </c>
      <c r="D23" t="s">
        <v>3</v>
      </c>
      <c r="E23" s="2" t="s">
        <v>2</v>
      </c>
      <c r="J23" s="36" t="s">
        <v>126</v>
      </c>
      <c r="K23" s="36"/>
      <c r="L23" s="36"/>
      <c r="M23" s="36"/>
      <c r="N23" s="36"/>
      <c r="O23" s="36"/>
    </row>
    <row r="24" spans="1:15" x14ac:dyDescent="0.25">
      <c r="A24" s="1"/>
      <c r="B24" s="38" t="s">
        <v>100</v>
      </c>
      <c r="C24" s="39"/>
      <c r="D24" s="39"/>
      <c r="E24" s="39"/>
      <c r="F24" s="39"/>
      <c r="G24" s="40"/>
      <c r="J24" s="4" t="s">
        <v>150</v>
      </c>
      <c r="K24" s="4">
        <v>787</v>
      </c>
      <c r="L24" s="4" t="s">
        <v>86</v>
      </c>
      <c r="M24" s="5">
        <v>0</v>
      </c>
      <c r="N24" s="4" t="s">
        <v>87</v>
      </c>
      <c r="O24" s="5">
        <v>1</v>
      </c>
    </row>
    <row r="25" spans="1:15" x14ac:dyDescent="0.25">
      <c r="A25" s="1"/>
      <c r="B25" s="4" t="s">
        <v>147</v>
      </c>
      <c r="C25" s="4">
        <v>200</v>
      </c>
      <c r="D25" s="4" t="s">
        <v>86</v>
      </c>
      <c r="E25" s="5">
        <v>14</v>
      </c>
      <c r="F25" s="4" t="s">
        <v>87</v>
      </c>
      <c r="G25" s="5">
        <v>1</v>
      </c>
      <c r="J25" s="4" t="s">
        <v>160</v>
      </c>
      <c r="K25" s="4"/>
      <c r="L25" s="4"/>
      <c r="M25" s="5"/>
      <c r="N25" s="4" t="s">
        <v>88</v>
      </c>
      <c r="O25" s="5">
        <v>5</v>
      </c>
    </row>
    <row r="26" spans="1:15" x14ac:dyDescent="0.25">
      <c r="A26" s="1"/>
      <c r="B26" s="4" t="s">
        <v>148</v>
      </c>
      <c r="C26" s="4">
        <v>396</v>
      </c>
      <c r="D26" s="4" t="s">
        <v>3</v>
      </c>
      <c r="E26" s="5" t="s">
        <v>2</v>
      </c>
      <c r="F26" s="4" t="s">
        <v>88</v>
      </c>
      <c r="G26" s="5">
        <v>5</v>
      </c>
      <c r="J26" s="4" t="s">
        <v>9</v>
      </c>
      <c r="K26" s="4" t="s">
        <v>10</v>
      </c>
      <c r="L26" s="4">
        <v>1</v>
      </c>
      <c r="M26" s="5"/>
      <c r="N26" s="4" t="s">
        <v>89</v>
      </c>
      <c r="O26" s="5">
        <v>9</v>
      </c>
    </row>
    <row r="27" spans="1:15" x14ac:dyDescent="0.25">
      <c r="A27" s="1"/>
      <c r="B27" s="4" t="s">
        <v>149</v>
      </c>
      <c r="C27" s="4">
        <v>238</v>
      </c>
      <c r="D27" s="4" t="s">
        <v>3</v>
      </c>
      <c r="E27" s="5" t="s">
        <v>2</v>
      </c>
      <c r="F27" s="4" t="s">
        <v>89</v>
      </c>
      <c r="G27" s="5">
        <v>20</v>
      </c>
      <c r="J27" s="4" t="s">
        <v>11</v>
      </c>
      <c r="K27" s="4" t="s">
        <v>12</v>
      </c>
      <c r="L27" s="4">
        <v>2</v>
      </c>
      <c r="M27" s="5"/>
      <c r="N27" s="4" t="s">
        <v>90</v>
      </c>
      <c r="O27" s="5">
        <v>3</v>
      </c>
    </row>
    <row r="28" spans="1:15" x14ac:dyDescent="0.25">
      <c r="A28" s="1"/>
      <c r="C28">
        <f>SUM(C25:C27)</f>
        <v>834</v>
      </c>
      <c r="D28" t="s">
        <v>3</v>
      </c>
      <c r="E28" s="2" t="s">
        <v>2</v>
      </c>
      <c r="K28">
        <f>SUM(K24)</f>
        <v>787</v>
      </c>
      <c r="M28" s="2"/>
      <c r="O28" s="2"/>
    </row>
    <row r="29" spans="1:15" x14ac:dyDescent="0.25">
      <c r="A29" s="1"/>
      <c r="B29" s="38" t="s">
        <v>119</v>
      </c>
      <c r="C29" s="39"/>
      <c r="D29" s="39"/>
      <c r="E29" s="39"/>
      <c r="F29" s="39"/>
      <c r="G29" s="40"/>
      <c r="J29" s="36" t="s">
        <v>127</v>
      </c>
      <c r="K29" s="36"/>
      <c r="L29" s="36"/>
      <c r="M29" s="36"/>
      <c r="N29" s="36"/>
      <c r="O29" s="36"/>
    </row>
    <row r="30" spans="1:15" x14ac:dyDescent="0.25">
      <c r="A30" s="1"/>
      <c r="B30" s="4" t="s">
        <v>147</v>
      </c>
      <c r="C30" s="4">
        <v>150</v>
      </c>
      <c r="D30" s="4" t="s">
        <v>86</v>
      </c>
      <c r="E30" s="5">
        <v>5</v>
      </c>
      <c r="F30" s="4" t="s">
        <v>87</v>
      </c>
      <c r="G30" s="5">
        <v>1</v>
      </c>
      <c r="J30" s="4" t="s">
        <v>150</v>
      </c>
      <c r="K30" s="4">
        <v>1005</v>
      </c>
      <c r="L30" s="4" t="s">
        <v>86</v>
      </c>
      <c r="M30" s="5">
        <v>1</v>
      </c>
      <c r="N30" s="4" t="s">
        <v>87</v>
      </c>
      <c r="O30" s="5">
        <v>1</v>
      </c>
    </row>
    <row r="31" spans="1:15" x14ac:dyDescent="0.25">
      <c r="A31" s="1"/>
      <c r="B31" s="4" t="s">
        <v>148</v>
      </c>
      <c r="C31" s="4">
        <v>335</v>
      </c>
      <c r="D31" s="4" t="s">
        <v>3</v>
      </c>
      <c r="E31" s="5" t="s">
        <v>2</v>
      </c>
      <c r="F31" s="4" t="s">
        <v>88</v>
      </c>
      <c r="G31" s="5">
        <v>4</v>
      </c>
      <c r="J31" s="4" t="s">
        <v>160</v>
      </c>
      <c r="K31" s="4"/>
      <c r="L31" s="4"/>
      <c r="M31" s="5"/>
      <c r="N31" s="4" t="s">
        <v>88</v>
      </c>
      <c r="O31" s="5">
        <v>8</v>
      </c>
    </row>
    <row r="32" spans="1:15" x14ac:dyDescent="0.25">
      <c r="A32" s="1"/>
      <c r="B32" s="4" t="s">
        <v>149</v>
      </c>
      <c r="C32" s="4">
        <v>218</v>
      </c>
      <c r="D32" s="4" t="s">
        <v>3</v>
      </c>
      <c r="E32" s="5" t="s">
        <v>2</v>
      </c>
      <c r="F32" s="4" t="s">
        <v>89</v>
      </c>
      <c r="G32" s="5">
        <v>16</v>
      </c>
      <c r="J32" s="4" t="s">
        <v>9</v>
      </c>
      <c r="K32" s="4" t="s">
        <v>10</v>
      </c>
      <c r="L32" s="4">
        <v>1</v>
      </c>
      <c r="M32" s="5"/>
      <c r="N32" s="4" t="s">
        <v>89</v>
      </c>
      <c r="O32" s="5">
        <v>16</v>
      </c>
    </row>
    <row r="33" spans="1:15" x14ac:dyDescent="0.25">
      <c r="A33" s="1"/>
      <c r="C33">
        <f>SUM(C30:C32)</f>
        <v>703</v>
      </c>
      <c r="D33" t="s">
        <v>3</v>
      </c>
      <c r="E33" s="2" t="s">
        <v>2</v>
      </c>
      <c r="J33" s="4" t="s">
        <v>13</v>
      </c>
      <c r="K33" s="4" t="s">
        <v>14</v>
      </c>
      <c r="L33" s="4">
        <v>1</v>
      </c>
      <c r="M33" s="5"/>
      <c r="N33" s="4" t="s">
        <v>90</v>
      </c>
      <c r="O33" s="5">
        <v>5</v>
      </c>
    </row>
    <row r="34" spans="1:15" x14ac:dyDescent="0.25">
      <c r="A34" s="1"/>
      <c r="B34" s="38" t="s">
        <v>101</v>
      </c>
      <c r="C34" s="39"/>
      <c r="D34" s="39"/>
      <c r="E34" s="39"/>
      <c r="F34" s="39"/>
      <c r="G34" s="40"/>
      <c r="J34" s="4" t="s">
        <v>11</v>
      </c>
      <c r="K34" s="4" t="s">
        <v>12</v>
      </c>
      <c r="L34" s="4">
        <v>3</v>
      </c>
      <c r="M34" s="5"/>
      <c r="N34" s="4"/>
      <c r="O34" s="5"/>
    </row>
    <row r="35" spans="1:15" x14ac:dyDescent="0.25">
      <c r="A35" s="1"/>
      <c r="B35" s="4" t="s">
        <v>147</v>
      </c>
      <c r="C35" s="4">
        <v>124</v>
      </c>
      <c r="D35" s="4" t="s">
        <v>86</v>
      </c>
      <c r="E35" s="5">
        <v>6</v>
      </c>
      <c r="F35" s="4" t="s">
        <v>87</v>
      </c>
      <c r="G35" s="5">
        <v>1</v>
      </c>
      <c r="K35">
        <f>SUM(K30)</f>
        <v>1005</v>
      </c>
      <c r="M35" s="2"/>
      <c r="O35" s="2"/>
    </row>
    <row r="36" spans="1:15" x14ac:dyDescent="0.25">
      <c r="A36" s="1"/>
      <c r="B36" s="4" t="s">
        <v>148</v>
      </c>
      <c r="C36" s="4">
        <v>241</v>
      </c>
      <c r="D36" s="4" t="s">
        <v>3</v>
      </c>
      <c r="E36" s="5" t="s">
        <v>2</v>
      </c>
      <c r="F36" s="4" t="s">
        <v>88</v>
      </c>
      <c r="G36" s="5">
        <v>3</v>
      </c>
      <c r="J36" s="36" t="s">
        <v>128</v>
      </c>
      <c r="K36" s="36"/>
      <c r="L36" s="36"/>
      <c r="M36" s="36"/>
      <c r="N36" s="36"/>
      <c r="O36" s="36"/>
    </row>
    <row r="37" spans="1:15" x14ac:dyDescent="0.25">
      <c r="A37" s="1"/>
      <c r="B37" s="4" t="s">
        <v>149</v>
      </c>
      <c r="C37" s="4">
        <v>151</v>
      </c>
      <c r="D37" s="4" t="s">
        <v>3</v>
      </c>
      <c r="E37" s="5" t="s">
        <v>2</v>
      </c>
      <c r="F37" s="4" t="s">
        <v>89</v>
      </c>
      <c r="G37" s="5">
        <v>14</v>
      </c>
      <c r="J37" s="4" t="s">
        <v>150</v>
      </c>
      <c r="K37" s="4">
        <v>687</v>
      </c>
      <c r="L37" s="4" t="s">
        <v>86</v>
      </c>
      <c r="M37" s="5">
        <v>0</v>
      </c>
      <c r="N37" s="4" t="s">
        <v>87</v>
      </c>
      <c r="O37" s="5">
        <v>1</v>
      </c>
    </row>
    <row r="38" spans="1:15" x14ac:dyDescent="0.25">
      <c r="A38" s="1"/>
      <c r="C38">
        <f>SUM(C35:C37)</f>
        <v>516</v>
      </c>
      <c r="J38" s="4" t="s">
        <v>160</v>
      </c>
      <c r="K38" s="4"/>
      <c r="L38" s="4"/>
      <c r="M38" s="5"/>
      <c r="N38" s="4" t="s">
        <v>88</v>
      </c>
      <c r="O38" s="5">
        <v>5</v>
      </c>
    </row>
    <row r="39" spans="1:15" x14ac:dyDescent="0.25">
      <c r="A39" s="1"/>
      <c r="B39" s="50" t="s">
        <v>102</v>
      </c>
      <c r="C39" s="51"/>
      <c r="D39" s="51"/>
      <c r="E39" s="51"/>
      <c r="F39" s="51"/>
      <c r="G39" s="52"/>
      <c r="J39" s="4" t="s">
        <v>15</v>
      </c>
      <c r="K39" s="4" t="s">
        <v>16</v>
      </c>
      <c r="L39" s="4">
        <v>1</v>
      </c>
      <c r="M39" s="5"/>
      <c r="N39" s="4" t="s">
        <v>89</v>
      </c>
      <c r="O39" s="5">
        <v>11</v>
      </c>
    </row>
    <row r="40" spans="1:15" x14ac:dyDescent="0.25">
      <c r="A40" s="1"/>
      <c r="B40" s="16" t="s">
        <v>147</v>
      </c>
      <c r="C40" s="16">
        <v>161</v>
      </c>
      <c r="D40" s="16" t="s">
        <v>86</v>
      </c>
      <c r="E40" s="17">
        <v>6</v>
      </c>
      <c r="F40" s="16" t="s">
        <v>87</v>
      </c>
      <c r="G40" s="17">
        <v>0</v>
      </c>
      <c r="J40" s="4" t="s">
        <v>9</v>
      </c>
      <c r="K40" s="4" t="s">
        <v>10</v>
      </c>
      <c r="L40" s="4">
        <v>1</v>
      </c>
      <c r="M40" s="5"/>
      <c r="N40" s="4" t="s">
        <v>90</v>
      </c>
      <c r="O40" s="5">
        <v>4</v>
      </c>
    </row>
    <row r="41" spans="1:15" x14ac:dyDescent="0.25">
      <c r="A41" s="1"/>
      <c r="B41" s="16" t="s">
        <v>148</v>
      </c>
      <c r="C41" s="16">
        <v>237</v>
      </c>
      <c r="D41" s="16" t="s">
        <v>3</v>
      </c>
      <c r="E41" s="17" t="s">
        <v>2</v>
      </c>
      <c r="F41" s="16" t="s">
        <v>88</v>
      </c>
      <c r="G41" s="17">
        <v>3</v>
      </c>
      <c r="J41" s="4" t="s">
        <v>11</v>
      </c>
      <c r="K41" s="4" t="s">
        <v>12</v>
      </c>
      <c r="L41" s="4">
        <v>2</v>
      </c>
      <c r="M41" s="5"/>
      <c r="N41" s="4"/>
      <c r="O41" s="5"/>
    </row>
    <row r="42" spans="1:15" x14ac:dyDescent="0.25">
      <c r="A42" s="1"/>
      <c r="B42" s="16" t="s">
        <v>149</v>
      </c>
      <c r="C42" s="16">
        <v>150</v>
      </c>
      <c r="D42" s="16" t="s">
        <v>3</v>
      </c>
      <c r="E42" s="17" t="s">
        <v>2</v>
      </c>
      <c r="F42" s="16" t="s">
        <v>89</v>
      </c>
      <c r="G42" s="17">
        <v>11</v>
      </c>
      <c r="K42">
        <f>SUM(K37)</f>
        <v>687</v>
      </c>
      <c r="M42" s="2"/>
      <c r="O42" s="2"/>
    </row>
    <row r="43" spans="1:15" x14ac:dyDescent="0.25">
      <c r="A43" s="1"/>
      <c r="B43" s="18"/>
      <c r="C43" s="18">
        <f>SUM(C40:C42)</f>
        <v>548</v>
      </c>
      <c r="D43" s="18" t="s">
        <v>3</v>
      </c>
      <c r="E43" s="19" t="s">
        <v>2</v>
      </c>
      <c r="F43" s="18"/>
      <c r="G43" s="19"/>
      <c r="J43" s="36" t="s">
        <v>129</v>
      </c>
      <c r="K43" s="36"/>
      <c r="L43" s="36"/>
      <c r="M43" s="36"/>
      <c r="N43" s="36"/>
      <c r="O43" s="36"/>
    </row>
    <row r="44" spans="1:15" x14ac:dyDescent="0.25">
      <c r="A44" s="1"/>
      <c r="B44" s="38" t="s">
        <v>103</v>
      </c>
      <c r="C44" s="39"/>
      <c r="D44" s="39"/>
      <c r="E44" s="39"/>
      <c r="F44" s="39"/>
      <c r="G44" s="40"/>
      <c r="J44" s="4" t="s">
        <v>150</v>
      </c>
      <c r="K44" s="4">
        <v>860</v>
      </c>
      <c r="L44" s="4" t="s">
        <v>86</v>
      </c>
      <c r="M44" s="5">
        <v>0</v>
      </c>
      <c r="N44" s="4" t="s">
        <v>87</v>
      </c>
      <c r="O44" s="5">
        <v>1</v>
      </c>
    </row>
    <row r="45" spans="1:15" x14ac:dyDescent="0.25">
      <c r="A45" s="1"/>
      <c r="B45" s="4" t="s">
        <v>147</v>
      </c>
      <c r="C45" s="4">
        <v>127</v>
      </c>
      <c r="D45" s="4" t="s">
        <v>86</v>
      </c>
      <c r="E45" s="5">
        <v>6</v>
      </c>
      <c r="F45" s="4" t="s">
        <v>87</v>
      </c>
      <c r="G45" s="5">
        <v>1</v>
      </c>
      <c r="J45" s="4" t="s">
        <v>160</v>
      </c>
      <c r="K45" s="4"/>
      <c r="L45" s="4"/>
      <c r="M45" s="5"/>
      <c r="N45" s="4" t="s">
        <v>88</v>
      </c>
      <c r="O45" s="5">
        <v>8</v>
      </c>
    </row>
    <row r="46" spans="1:15" x14ac:dyDescent="0.25">
      <c r="A46" s="1"/>
      <c r="B46" s="4" t="s">
        <v>148</v>
      </c>
      <c r="C46" s="4">
        <v>199</v>
      </c>
      <c r="D46" s="4" t="s">
        <v>3</v>
      </c>
      <c r="E46" s="5" t="s">
        <v>2</v>
      </c>
      <c r="F46" s="4" t="s">
        <v>88</v>
      </c>
      <c r="G46" s="5">
        <v>2</v>
      </c>
      <c r="J46" s="4" t="s">
        <v>17</v>
      </c>
      <c r="K46" s="4" t="s">
        <v>18</v>
      </c>
      <c r="L46" s="4">
        <v>1</v>
      </c>
      <c r="M46" s="5"/>
      <c r="N46" s="4" t="s">
        <v>89</v>
      </c>
      <c r="O46" s="5">
        <v>14</v>
      </c>
    </row>
    <row r="47" spans="1:15" x14ac:dyDescent="0.25">
      <c r="A47" s="1"/>
      <c r="B47" s="4" t="s">
        <v>149</v>
      </c>
      <c r="C47" s="4">
        <v>128</v>
      </c>
      <c r="D47" s="4" t="s">
        <v>3</v>
      </c>
      <c r="E47" s="5" t="s">
        <v>2</v>
      </c>
      <c r="F47" s="4" t="s">
        <v>89</v>
      </c>
      <c r="G47" s="5">
        <v>11</v>
      </c>
      <c r="J47" s="4" t="s">
        <v>19</v>
      </c>
      <c r="K47" s="4" t="s">
        <v>20</v>
      </c>
      <c r="L47" s="4">
        <v>2</v>
      </c>
      <c r="M47" s="5"/>
      <c r="N47" s="4" t="s">
        <v>90</v>
      </c>
      <c r="O47" s="5">
        <v>6</v>
      </c>
    </row>
    <row r="48" spans="1:15" x14ac:dyDescent="0.25">
      <c r="A48" s="1"/>
      <c r="C48">
        <f>SUM(C45:C47)</f>
        <v>454</v>
      </c>
      <c r="D48" t="s">
        <v>3</v>
      </c>
      <c r="E48" s="2" t="s">
        <v>2</v>
      </c>
      <c r="J48" s="4" t="s">
        <v>11</v>
      </c>
      <c r="K48" s="4" t="s">
        <v>12</v>
      </c>
      <c r="L48" s="4">
        <v>3</v>
      </c>
      <c r="M48" s="5"/>
      <c r="N48" s="4"/>
      <c r="O48" s="5"/>
    </row>
    <row r="49" spans="1:15" x14ac:dyDescent="0.25">
      <c r="A49" s="1"/>
      <c r="B49" s="38" t="s">
        <v>104</v>
      </c>
      <c r="C49" s="39"/>
      <c r="D49" s="39"/>
      <c r="E49" s="39"/>
      <c r="F49" s="39"/>
      <c r="G49" s="40"/>
      <c r="K49">
        <f>SUM(K44)</f>
        <v>860</v>
      </c>
      <c r="M49" s="2"/>
      <c r="O49" s="2"/>
    </row>
    <row r="50" spans="1:15" x14ac:dyDescent="0.25">
      <c r="A50" s="1"/>
      <c r="B50" s="4" t="s">
        <v>147</v>
      </c>
      <c r="C50" s="4">
        <v>211</v>
      </c>
      <c r="D50" s="4" t="s">
        <v>86</v>
      </c>
      <c r="E50" s="5">
        <v>10</v>
      </c>
      <c r="F50" s="4" t="s">
        <v>87</v>
      </c>
      <c r="G50" s="5">
        <v>1</v>
      </c>
      <c r="J50" s="36" t="s">
        <v>130</v>
      </c>
      <c r="K50" s="36"/>
      <c r="L50" s="36"/>
      <c r="M50" s="36"/>
      <c r="N50" s="36"/>
      <c r="O50" s="36"/>
    </row>
    <row r="51" spans="1:15" x14ac:dyDescent="0.25">
      <c r="A51" s="1"/>
      <c r="B51" s="4" t="s">
        <v>148</v>
      </c>
      <c r="C51" s="4">
        <v>338</v>
      </c>
      <c r="D51" s="4" t="s">
        <v>3</v>
      </c>
      <c r="E51" s="5" t="s">
        <v>2</v>
      </c>
      <c r="F51" s="4" t="s">
        <v>88</v>
      </c>
      <c r="G51" s="5">
        <v>5</v>
      </c>
      <c r="J51" s="4" t="s">
        <v>150</v>
      </c>
      <c r="K51" s="4">
        <v>928</v>
      </c>
      <c r="L51" s="4" t="s">
        <v>86</v>
      </c>
      <c r="M51" s="5">
        <v>2</v>
      </c>
      <c r="N51" s="4" t="s">
        <v>87</v>
      </c>
      <c r="O51" s="5">
        <v>1</v>
      </c>
    </row>
    <row r="52" spans="1:15" x14ac:dyDescent="0.25">
      <c r="A52" s="1"/>
      <c r="B52" s="4" t="s">
        <v>149</v>
      </c>
      <c r="C52" s="4">
        <v>294</v>
      </c>
      <c r="D52" s="4" t="s">
        <v>3</v>
      </c>
      <c r="E52" s="5" t="s">
        <v>2</v>
      </c>
      <c r="F52" s="4" t="s">
        <v>89</v>
      </c>
      <c r="G52" s="5">
        <v>14</v>
      </c>
      <c r="J52" s="4" t="s">
        <v>160</v>
      </c>
      <c r="K52" s="4" t="s">
        <v>2</v>
      </c>
      <c r="L52" s="4" t="s">
        <v>3</v>
      </c>
      <c r="M52" s="5" t="s">
        <v>2</v>
      </c>
      <c r="N52" s="4" t="s">
        <v>88</v>
      </c>
      <c r="O52" s="5">
        <v>9</v>
      </c>
    </row>
    <row r="53" spans="1:15" x14ac:dyDescent="0.25">
      <c r="A53" s="1"/>
      <c r="C53">
        <f>SUM(C50:C52)</f>
        <v>843</v>
      </c>
      <c r="D53" t="s">
        <v>3</v>
      </c>
      <c r="E53" s="2" t="s">
        <v>2</v>
      </c>
      <c r="J53" s="4" t="s">
        <v>17</v>
      </c>
      <c r="K53" s="4" t="s">
        <v>18</v>
      </c>
      <c r="L53" s="4">
        <v>4</v>
      </c>
      <c r="M53" s="5"/>
      <c r="N53" s="4" t="s">
        <v>89</v>
      </c>
      <c r="O53" s="5">
        <v>38</v>
      </c>
    </row>
    <row r="54" spans="1:15" x14ac:dyDescent="0.25">
      <c r="A54" s="1"/>
      <c r="B54" s="38" t="s">
        <v>105</v>
      </c>
      <c r="C54" s="39"/>
      <c r="D54" s="39"/>
      <c r="E54" s="39"/>
      <c r="F54" s="39"/>
      <c r="G54" s="40"/>
      <c r="J54" s="4" t="s">
        <v>19</v>
      </c>
      <c r="K54" s="4" t="s">
        <v>20</v>
      </c>
      <c r="L54" s="4">
        <v>3</v>
      </c>
      <c r="M54" s="5" t="s">
        <v>2</v>
      </c>
      <c r="N54" s="4" t="s">
        <v>90</v>
      </c>
      <c r="O54" s="5">
        <v>17</v>
      </c>
    </row>
    <row r="55" spans="1:15" x14ac:dyDescent="0.25">
      <c r="A55" s="1"/>
      <c r="B55" s="4" t="s">
        <v>147</v>
      </c>
      <c r="C55" s="4">
        <v>189</v>
      </c>
      <c r="D55" s="4" t="s">
        <v>86</v>
      </c>
      <c r="E55" s="5">
        <v>12</v>
      </c>
      <c r="F55" s="4" t="s">
        <v>87</v>
      </c>
      <c r="G55" s="5">
        <v>1</v>
      </c>
      <c r="H55" s="7"/>
      <c r="J55" s="4" t="s">
        <v>25</v>
      </c>
      <c r="K55" s="4" t="s">
        <v>26</v>
      </c>
      <c r="L55" s="4">
        <v>2</v>
      </c>
      <c r="M55" s="5"/>
      <c r="N55" s="4" t="s">
        <v>91</v>
      </c>
      <c r="O55" s="5">
        <v>3</v>
      </c>
    </row>
    <row r="56" spans="1:15" x14ac:dyDescent="0.25">
      <c r="A56" s="1"/>
      <c r="B56" s="4" t="s">
        <v>148</v>
      </c>
      <c r="C56" s="4">
        <v>312</v>
      </c>
      <c r="D56" s="4" t="s">
        <v>3</v>
      </c>
      <c r="E56" s="5" t="s">
        <v>2</v>
      </c>
      <c r="F56" s="4" t="s">
        <v>88</v>
      </c>
      <c r="G56" s="5">
        <v>4</v>
      </c>
      <c r="H56" s="7"/>
      <c r="J56" s="4" t="s">
        <v>27</v>
      </c>
      <c r="K56" s="4" t="s">
        <v>28</v>
      </c>
      <c r="L56" s="4">
        <v>1</v>
      </c>
      <c r="M56" s="5"/>
      <c r="N56" s="4" t="s">
        <v>92</v>
      </c>
      <c r="O56" s="5">
        <v>1</v>
      </c>
    </row>
    <row r="57" spans="1:15" x14ac:dyDescent="0.25">
      <c r="A57" s="1"/>
      <c r="B57" s="4" t="s">
        <v>149</v>
      </c>
      <c r="C57" s="4">
        <v>151</v>
      </c>
      <c r="D57" s="4" t="s">
        <v>3</v>
      </c>
      <c r="E57" s="5" t="s">
        <v>2</v>
      </c>
      <c r="F57" s="4" t="s">
        <v>89</v>
      </c>
      <c r="G57" s="5">
        <v>14</v>
      </c>
      <c r="H57" s="7"/>
      <c r="J57" s="4" t="s">
        <v>11</v>
      </c>
      <c r="K57" s="4" t="s">
        <v>12</v>
      </c>
      <c r="L57" s="4">
        <v>7</v>
      </c>
      <c r="M57" s="5"/>
      <c r="N57" s="4" t="s">
        <v>93</v>
      </c>
      <c r="O57" s="5">
        <v>3</v>
      </c>
    </row>
    <row r="58" spans="1:15" x14ac:dyDescent="0.25">
      <c r="A58" s="1"/>
      <c r="C58">
        <f>SUM(C55:C57)</f>
        <v>652</v>
      </c>
      <c r="E58" s="2" t="s">
        <v>2</v>
      </c>
      <c r="H58" s="6"/>
      <c r="J58" s="4" t="s">
        <v>21</v>
      </c>
      <c r="K58" s="5"/>
      <c r="L58" s="4"/>
      <c r="M58" s="5"/>
      <c r="N58" s="4" t="s">
        <v>7</v>
      </c>
      <c r="O58" s="5" t="s">
        <v>8</v>
      </c>
    </row>
    <row r="59" spans="1:15" x14ac:dyDescent="0.25">
      <c r="A59" s="1"/>
      <c r="B59" s="47" t="s">
        <v>106</v>
      </c>
      <c r="C59" s="48"/>
      <c r="D59" s="48"/>
      <c r="E59" s="48"/>
      <c r="F59" s="48"/>
      <c r="G59" s="49"/>
      <c r="J59" s="4" t="s">
        <v>23</v>
      </c>
      <c r="K59" s="5">
        <v>100</v>
      </c>
      <c r="L59" s="4" t="s">
        <v>5</v>
      </c>
      <c r="M59" s="5"/>
      <c r="N59" s="4" t="s">
        <v>7</v>
      </c>
      <c r="O59" s="5" t="s">
        <v>8</v>
      </c>
    </row>
    <row r="60" spans="1:15" x14ac:dyDescent="0.25">
      <c r="A60" s="1"/>
      <c r="B60" s="4" t="s">
        <v>147</v>
      </c>
      <c r="C60" s="4">
        <v>162</v>
      </c>
      <c r="D60" s="4" t="s">
        <v>86</v>
      </c>
      <c r="E60" s="5">
        <v>9</v>
      </c>
      <c r="F60" s="4" t="s">
        <v>87</v>
      </c>
      <c r="G60" s="5">
        <v>1</v>
      </c>
      <c r="J60" s="4" t="s">
        <v>24</v>
      </c>
      <c r="K60" s="5">
        <v>20</v>
      </c>
      <c r="L60" s="4"/>
      <c r="M60" s="5"/>
      <c r="N60" s="4"/>
      <c r="O60" s="5"/>
    </row>
    <row r="61" spans="1:15" x14ac:dyDescent="0.25">
      <c r="A61" s="1"/>
      <c r="B61" s="4" t="s">
        <v>148</v>
      </c>
      <c r="C61" s="4">
        <v>238</v>
      </c>
      <c r="D61" s="4" t="s">
        <v>3</v>
      </c>
      <c r="E61" s="5" t="s">
        <v>2</v>
      </c>
      <c r="F61" s="4" t="s">
        <v>88</v>
      </c>
      <c r="G61" s="5">
        <v>3</v>
      </c>
      <c r="K61">
        <f>SUM(K51)</f>
        <v>928</v>
      </c>
      <c r="M61" s="2"/>
      <c r="O61" s="2"/>
    </row>
    <row r="62" spans="1:15" x14ac:dyDescent="0.25">
      <c r="A62" s="1"/>
      <c r="B62" s="4" t="s">
        <v>149</v>
      </c>
      <c r="C62" s="4">
        <v>179</v>
      </c>
      <c r="D62" s="4" t="s">
        <v>3</v>
      </c>
      <c r="E62" s="5" t="s">
        <v>2</v>
      </c>
      <c r="F62" s="4" t="s">
        <v>89</v>
      </c>
      <c r="G62" s="5">
        <v>14</v>
      </c>
      <c r="M62" s="2"/>
      <c r="O62" s="2"/>
    </row>
    <row r="63" spans="1:15" x14ac:dyDescent="0.25">
      <c r="A63" s="1"/>
      <c r="C63">
        <f>SUM(C60:C62)</f>
        <v>579</v>
      </c>
      <c r="D63" t="s">
        <v>3</v>
      </c>
      <c r="E63" s="2" t="s">
        <v>2</v>
      </c>
      <c r="J63" s="36" t="s">
        <v>131</v>
      </c>
      <c r="K63" s="36"/>
      <c r="L63" s="36"/>
      <c r="M63" s="36"/>
      <c r="N63" s="36"/>
      <c r="O63" s="36"/>
    </row>
    <row r="64" spans="1:15" x14ac:dyDescent="0.25">
      <c r="B64" s="47" t="s">
        <v>107</v>
      </c>
      <c r="C64" s="48"/>
      <c r="D64" s="48"/>
      <c r="E64" s="48"/>
      <c r="F64" s="48"/>
      <c r="G64" s="49"/>
      <c r="J64" s="4" t="s">
        <v>150</v>
      </c>
      <c r="K64" s="4">
        <v>1219</v>
      </c>
      <c r="L64" s="4" t="s">
        <v>86</v>
      </c>
      <c r="M64" s="5">
        <v>0</v>
      </c>
      <c r="N64" s="4" t="s">
        <v>87</v>
      </c>
      <c r="O64" s="5">
        <v>1</v>
      </c>
    </row>
    <row r="65" spans="1:15" x14ac:dyDescent="0.25">
      <c r="A65" s="1"/>
      <c r="B65" s="4" t="s">
        <v>147</v>
      </c>
      <c r="C65" s="4">
        <v>144</v>
      </c>
      <c r="D65" s="4" t="s">
        <v>86</v>
      </c>
      <c r="E65" s="5">
        <v>6</v>
      </c>
      <c r="F65" s="4" t="s">
        <v>87</v>
      </c>
      <c r="G65" s="5">
        <v>1</v>
      </c>
      <c r="J65" s="4" t="s">
        <v>160</v>
      </c>
      <c r="K65" s="4"/>
      <c r="L65" s="4"/>
      <c r="M65" s="5"/>
      <c r="N65" s="4" t="s">
        <v>88</v>
      </c>
      <c r="O65" s="5">
        <v>10</v>
      </c>
    </row>
    <row r="66" spans="1:15" x14ac:dyDescent="0.25">
      <c r="A66" s="1"/>
      <c r="B66" s="4" t="s">
        <v>148</v>
      </c>
      <c r="C66" s="4">
        <v>250</v>
      </c>
      <c r="D66" s="4" t="s">
        <v>3</v>
      </c>
      <c r="E66" s="5" t="s">
        <v>2</v>
      </c>
      <c r="F66" s="4" t="s">
        <v>88</v>
      </c>
      <c r="G66" s="5">
        <v>3</v>
      </c>
      <c r="J66" s="4" t="s">
        <v>29</v>
      </c>
      <c r="K66" s="4" t="s">
        <v>30</v>
      </c>
      <c r="L66" s="4">
        <v>1</v>
      </c>
      <c r="M66" s="5"/>
      <c r="N66" s="4" t="s">
        <v>89</v>
      </c>
      <c r="O66" s="5">
        <v>14</v>
      </c>
    </row>
    <row r="67" spans="1:15" x14ac:dyDescent="0.25">
      <c r="A67" s="1"/>
      <c r="B67" s="4" t="s">
        <v>149</v>
      </c>
      <c r="C67" s="4">
        <v>136</v>
      </c>
      <c r="D67" s="4" t="s">
        <v>3</v>
      </c>
      <c r="E67" s="5" t="s">
        <v>2</v>
      </c>
      <c r="F67" s="4" t="s">
        <v>89</v>
      </c>
      <c r="G67" s="5">
        <v>11</v>
      </c>
      <c r="J67" s="4" t="s">
        <v>11</v>
      </c>
      <c r="K67" s="4" t="s">
        <v>12</v>
      </c>
      <c r="L67" s="4">
        <v>7</v>
      </c>
      <c r="M67" s="5"/>
      <c r="N67" s="4" t="s">
        <v>90</v>
      </c>
      <c r="O67" s="5">
        <v>8</v>
      </c>
    </row>
    <row r="68" spans="1:15" x14ac:dyDescent="0.25">
      <c r="A68" s="1"/>
      <c r="C68">
        <f>SUM(C65:C67)</f>
        <v>530</v>
      </c>
      <c r="D68" t="s">
        <v>3</v>
      </c>
      <c r="E68" s="2" t="s">
        <v>2</v>
      </c>
      <c r="K68">
        <f>SUM(K64)</f>
        <v>1219</v>
      </c>
      <c r="M68" s="2"/>
      <c r="N68" t="s">
        <v>7</v>
      </c>
      <c r="O68" s="2" t="s">
        <v>8</v>
      </c>
    </row>
    <row r="69" spans="1:15" x14ac:dyDescent="0.25">
      <c r="A69" s="1"/>
      <c r="B69" s="47" t="s">
        <v>108</v>
      </c>
      <c r="C69" s="48"/>
      <c r="D69" s="48"/>
      <c r="E69" s="48"/>
      <c r="F69" s="48"/>
      <c r="G69" s="49"/>
      <c r="J69" s="36" t="s">
        <v>132</v>
      </c>
      <c r="K69" s="36"/>
      <c r="L69" s="36"/>
      <c r="M69" s="36"/>
      <c r="N69" s="36"/>
      <c r="O69" s="36"/>
    </row>
    <row r="70" spans="1:15" x14ac:dyDescent="0.25">
      <c r="A70" s="1"/>
      <c r="B70" s="4" t="s">
        <v>147</v>
      </c>
      <c r="C70" s="4">
        <v>95</v>
      </c>
      <c r="D70" s="4" t="s">
        <v>86</v>
      </c>
      <c r="E70" s="5">
        <v>9</v>
      </c>
      <c r="F70" s="4" t="s">
        <v>87</v>
      </c>
      <c r="G70" s="5">
        <v>1</v>
      </c>
      <c r="J70" s="4" t="s">
        <v>150</v>
      </c>
      <c r="K70" s="4">
        <v>622</v>
      </c>
      <c r="L70" s="4" t="s">
        <v>86</v>
      </c>
      <c r="M70" s="5">
        <v>1</v>
      </c>
      <c r="N70" s="4" t="s">
        <v>87</v>
      </c>
      <c r="O70" s="5">
        <v>1</v>
      </c>
    </row>
    <row r="71" spans="1:15" x14ac:dyDescent="0.25">
      <c r="A71" s="1"/>
      <c r="B71" s="4" t="s">
        <v>148</v>
      </c>
      <c r="C71" s="4">
        <v>219</v>
      </c>
      <c r="D71" s="4" t="s">
        <v>3</v>
      </c>
      <c r="E71" s="5" t="s">
        <v>2</v>
      </c>
      <c r="F71" s="4" t="s">
        <v>88</v>
      </c>
      <c r="G71" s="5">
        <v>2</v>
      </c>
      <c r="J71" s="4" t="s">
        <v>160</v>
      </c>
      <c r="K71" s="4"/>
      <c r="L71" s="4"/>
      <c r="M71" s="5"/>
      <c r="N71" s="4" t="s">
        <v>88</v>
      </c>
      <c r="O71" s="5">
        <v>6</v>
      </c>
    </row>
    <row r="72" spans="1:15" x14ac:dyDescent="0.25">
      <c r="A72" s="1"/>
      <c r="B72" s="4" t="s">
        <v>149</v>
      </c>
      <c r="C72" s="4">
        <v>129</v>
      </c>
      <c r="D72" s="4" t="s">
        <v>3</v>
      </c>
      <c r="E72" s="5" t="s">
        <v>2</v>
      </c>
      <c r="F72" s="4" t="s">
        <v>89</v>
      </c>
      <c r="G72" s="5">
        <v>14</v>
      </c>
      <c r="J72" s="4" t="s">
        <v>11</v>
      </c>
      <c r="K72" s="4" t="s">
        <v>12</v>
      </c>
      <c r="L72" s="4">
        <v>4</v>
      </c>
      <c r="M72" s="5"/>
      <c r="N72" s="4" t="s">
        <v>89</v>
      </c>
      <c r="O72" s="5">
        <v>11</v>
      </c>
    </row>
    <row r="73" spans="1:15" x14ac:dyDescent="0.25">
      <c r="A73" s="1"/>
      <c r="C73">
        <f>SUM(C70:C72)</f>
        <v>443</v>
      </c>
      <c r="D73" t="s">
        <v>3</v>
      </c>
      <c r="E73" s="2" t="s">
        <v>2</v>
      </c>
      <c r="J73" s="4"/>
      <c r="K73" s="4"/>
      <c r="L73" s="4"/>
      <c r="M73" s="5"/>
      <c r="N73" s="4" t="s">
        <v>90</v>
      </c>
      <c r="O73" s="5">
        <v>4</v>
      </c>
    </row>
    <row r="74" spans="1:15" x14ac:dyDescent="0.25">
      <c r="A74" s="1"/>
      <c r="B74" s="53" t="s">
        <v>109</v>
      </c>
      <c r="C74" s="54"/>
      <c r="D74" s="54"/>
      <c r="E74" s="54"/>
      <c r="F74" s="54"/>
      <c r="G74" s="55"/>
      <c r="K74">
        <f>SUM(K70)</f>
        <v>622</v>
      </c>
      <c r="M74" s="2"/>
    </row>
    <row r="75" spans="1:15" x14ac:dyDescent="0.25">
      <c r="A75" s="1"/>
      <c r="B75" s="16" t="s">
        <v>147</v>
      </c>
      <c r="C75" s="16">
        <v>142</v>
      </c>
      <c r="D75" s="16" t="s">
        <v>86</v>
      </c>
      <c r="E75" s="17">
        <v>7</v>
      </c>
      <c r="F75" s="16" t="s">
        <v>87</v>
      </c>
      <c r="G75" s="17">
        <v>0</v>
      </c>
      <c r="J75" s="36" t="s">
        <v>204</v>
      </c>
      <c r="K75" s="36"/>
      <c r="L75" s="36"/>
      <c r="M75" s="36"/>
      <c r="N75" s="36"/>
      <c r="O75" s="36"/>
    </row>
    <row r="76" spans="1:15" x14ac:dyDescent="0.25">
      <c r="A76" s="1"/>
      <c r="B76" s="16" t="s">
        <v>148</v>
      </c>
      <c r="C76" s="16">
        <v>245</v>
      </c>
      <c r="D76" s="16" t="s">
        <v>3</v>
      </c>
      <c r="E76" s="17" t="s">
        <v>2</v>
      </c>
      <c r="F76" s="16" t="s">
        <v>88</v>
      </c>
      <c r="G76" s="17">
        <v>3</v>
      </c>
      <c r="J76" s="4" t="s">
        <v>150</v>
      </c>
      <c r="K76" s="4">
        <v>685</v>
      </c>
      <c r="L76" s="4" t="s">
        <v>86</v>
      </c>
      <c r="M76" s="5">
        <v>2</v>
      </c>
      <c r="N76" s="4" t="s">
        <v>87</v>
      </c>
      <c r="O76" s="5">
        <v>1</v>
      </c>
    </row>
    <row r="77" spans="1:15" x14ac:dyDescent="0.25">
      <c r="A77" s="1"/>
      <c r="B77" s="16" t="s">
        <v>149</v>
      </c>
      <c r="C77" s="16">
        <v>128</v>
      </c>
      <c r="D77" s="16" t="s">
        <v>3</v>
      </c>
      <c r="E77" s="17" t="s">
        <v>2</v>
      </c>
      <c r="F77" s="16" t="s">
        <v>89</v>
      </c>
      <c r="G77" s="17">
        <v>13</v>
      </c>
      <c r="J77" s="4" t="s">
        <v>160</v>
      </c>
      <c r="K77" s="4"/>
      <c r="L77" s="4"/>
      <c r="M77" s="5"/>
      <c r="N77" s="4" t="s">
        <v>88</v>
      </c>
      <c r="O77" s="5">
        <v>7</v>
      </c>
    </row>
    <row r="78" spans="1:15" x14ac:dyDescent="0.25">
      <c r="A78" s="1"/>
      <c r="B78" s="18"/>
      <c r="C78" s="18">
        <f>SUM(C75:C77)</f>
        <v>515</v>
      </c>
      <c r="D78" s="18"/>
      <c r="E78" s="19" t="s">
        <v>2</v>
      </c>
      <c r="F78" s="18"/>
      <c r="G78" s="19"/>
      <c r="J78" s="4" t="s">
        <v>29</v>
      </c>
      <c r="K78" s="4" t="s">
        <v>30</v>
      </c>
      <c r="L78" s="4">
        <v>2</v>
      </c>
      <c r="M78" s="5">
        <v>0</v>
      </c>
      <c r="N78" s="4" t="s">
        <v>89</v>
      </c>
      <c r="O78" s="5">
        <v>14</v>
      </c>
    </row>
    <row r="79" spans="1:15" x14ac:dyDescent="0.25">
      <c r="A79" s="1"/>
      <c r="B79" s="47" t="s">
        <v>110</v>
      </c>
      <c r="C79" s="48"/>
      <c r="D79" s="48"/>
      <c r="E79" s="48"/>
      <c r="F79" s="48"/>
      <c r="G79" s="49"/>
      <c r="J79" s="4" t="s">
        <v>11</v>
      </c>
      <c r="K79" s="4" t="s">
        <v>12</v>
      </c>
      <c r="L79" s="4">
        <v>4</v>
      </c>
      <c r="M79" s="5">
        <v>0</v>
      </c>
      <c r="N79" s="13" t="s">
        <v>90</v>
      </c>
      <c r="O79" s="14">
        <v>6</v>
      </c>
    </row>
    <row r="80" spans="1:15" x14ac:dyDescent="0.25">
      <c r="A80" s="1"/>
      <c r="B80" s="4" t="s">
        <v>147</v>
      </c>
      <c r="C80" s="4">
        <v>262</v>
      </c>
      <c r="D80" s="4" t="s">
        <v>86</v>
      </c>
      <c r="E80" s="5">
        <v>10</v>
      </c>
      <c r="F80" s="4" t="s">
        <v>87</v>
      </c>
      <c r="G80" s="5">
        <v>1</v>
      </c>
      <c r="K80">
        <f>SUM(K76)</f>
        <v>685</v>
      </c>
      <c r="M80" s="2"/>
      <c r="O80" s="2"/>
    </row>
    <row r="81" spans="1:15" x14ac:dyDescent="0.25">
      <c r="A81" s="1"/>
      <c r="B81" s="4" t="s">
        <v>148</v>
      </c>
      <c r="C81" s="4">
        <v>489</v>
      </c>
      <c r="D81" s="4" t="s">
        <v>3</v>
      </c>
      <c r="E81" s="5" t="s">
        <v>2</v>
      </c>
      <c r="F81" s="4" t="s">
        <v>88</v>
      </c>
      <c r="G81" s="5">
        <v>6</v>
      </c>
      <c r="J81" s="36" t="s">
        <v>133</v>
      </c>
      <c r="K81" s="36"/>
      <c r="L81" s="36"/>
      <c r="M81" s="36"/>
      <c r="N81" s="36"/>
      <c r="O81" s="36"/>
    </row>
    <row r="82" spans="1:15" x14ac:dyDescent="0.25">
      <c r="A82" s="1"/>
      <c r="B82" s="4" t="s">
        <v>149</v>
      </c>
      <c r="C82" s="4">
        <v>305</v>
      </c>
      <c r="D82" s="4" t="s">
        <v>3</v>
      </c>
      <c r="E82" s="5" t="s">
        <v>2</v>
      </c>
      <c r="F82" s="4" t="s">
        <v>89</v>
      </c>
      <c r="G82" s="5">
        <v>24</v>
      </c>
      <c r="J82" s="4" t="s">
        <v>150</v>
      </c>
      <c r="K82" s="4">
        <v>953</v>
      </c>
      <c r="L82" s="4" t="s">
        <v>86</v>
      </c>
      <c r="M82" s="5">
        <v>0</v>
      </c>
      <c r="N82" s="4" t="s">
        <v>87</v>
      </c>
      <c r="O82" s="5">
        <v>1</v>
      </c>
    </row>
    <row r="83" spans="1:15" x14ac:dyDescent="0.25">
      <c r="A83" s="1"/>
      <c r="C83">
        <f>SUM(C80:C82)</f>
        <v>1056</v>
      </c>
      <c r="D83" t="s">
        <v>3</v>
      </c>
      <c r="E83" s="2" t="s">
        <v>2</v>
      </c>
      <c r="J83" s="4" t="s">
        <v>160</v>
      </c>
      <c r="K83" s="4"/>
      <c r="L83" s="4"/>
      <c r="M83" s="5"/>
      <c r="N83" s="4" t="s">
        <v>88</v>
      </c>
      <c r="O83" s="5">
        <v>8</v>
      </c>
    </row>
    <row r="84" spans="1:15" x14ac:dyDescent="0.25">
      <c r="A84" s="1"/>
      <c r="B84" s="47" t="s">
        <v>111</v>
      </c>
      <c r="C84" s="48"/>
      <c r="D84" s="48"/>
      <c r="E84" s="48"/>
      <c r="F84" s="48"/>
      <c r="G84" s="49"/>
      <c r="J84" s="4" t="s">
        <v>29</v>
      </c>
      <c r="K84" s="4" t="s">
        <v>30</v>
      </c>
      <c r="L84" s="4">
        <v>1</v>
      </c>
      <c r="M84" s="5"/>
      <c r="N84" s="4" t="s">
        <v>89</v>
      </c>
      <c r="O84" s="5">
        <v>14</v>
      </c>
    </row>
    <row r="85" spans="1:15" x14ac:dyDescent="0.25">
      <c r="A85" s="1"/>
      <c r="B85" s="4" t="s">
        <v>147</v>
      </c>
      <c r="C85" s="4">
        <v>178</v>
      </c>
      <c r="D85" s="4" t="s">
        <v>86</v>
      </c>
      <c r="E85" s="5">
        <v>9</v>
      </c>
      <c r="F85" s="4" t="s">
        <v>87</v>
      </c>
      <c r="G85" s="5">
        <v>1</v>
      </c>
      <c r="J85" s="4" t="s">
        <v>13</v>
      </c>
      <c r="K85" s="4" t="s">
        <v>14</v>
      </c>
      <c r="L85" s="4">
        <v>1</v>
      </c>
      <c r="M85" s="5"/>
      <c r="N85" s="4" t="s">
        <v>90</v>
      </c>
      <c r="O85" s="5">
        <v>4</v>
      </c>
    </row>
    <row r="86" spans="1:15" x14ac:dyDescent="0.25">
      <c r="A86" s="1"/>
      <c r="B86" s="4" t="s">
        <v>148</v>
      </c>
      <c r="C86" s="4">
        <v>187</v>
      </c>
      <c r="D86" s="4" t="s">
        <v>3</v>
      </c>
      <c r="E86" s="5" t="s">
        <v>2</v>
      </c>
      <c r="F86" s="4" t="s">
        <v>88</v>
      </c>
      <c r="G86" s="5">
        <v>3</v>
      </c>
      <c r="J86" s="4" t="s">
        <v>11</v>
      </c>
      <c r="K86" s="4" t="s">
        <v>12</v>
      </c>
      <c r="L86" s="4">
        <v>2</v>
      </c>
      <c r="M86" s="5"/>
      <c r="N86" s="4"/>
      <c r="O86" s="5"/>
    </row>
    <row r="87" spans="1:15" x14ac:dyDescent="0.25">
      <c r="A87" s="1"/>
      <c r="B87" s="4" t="s">
        <v>149</v>
      </c>
      <c r="C87" s="4">
        <v>190</v>
      </c>
      <c r="D87" s="4" t="s">
        <v>3</v>
      </c>
      <c r="E87" s="5" t="s">
        <v>2</v>
      </c>
      <c r="F87" s="4" t="s">
        <v>89</v>
      </c>
      <c r="G87" s="5">
        <v>15</v>
      </c>
      <c r="K87">
        <f>SUM(K82)</f>
        <v>953</v>
      </c>
      <c r="M87" s="2"/>
      <c r="O87" s="2"/>
    </row>
    <row r="88" spans="1:15" x14ac:dyDescent="0.25">
      <c r="A88" s="8"/>
      <c r="B88" s="9"/>
      <c r="C88" s="9">
        <f>SUM(C85:C87)</f>
        <v>555</v>
      </c>
      <c r="D88" s="9" t="s">
        <v>3</v>
      </c>
      <c r="E88" s="10" t="s">
        <v>2</v>
      </c>
      <c r="F88" s="9"/>
      <c r="G88" s="10"/>
      <c r="H88" s="6"/>
      <c r="J88" s="36" t="s">
        <v>134</v>
      </c>
      <c r="K88" s="36"/>
      <c r="L88" s="36"/>
      <c r="M88" s="36"/>
      <c r="N88" s="36"/>
      <c r="O88" s="36"/>
    </row>
    <row r="89" spans="1:15" x14ac:dyDescent="0.25">
      <c r="A89" s="1"/>
      <c r="B89" s="56" t="s">
        <v>112</v>
      </c>
      <c r="C89" s="57"/>
      <c r="D89" s="57"/>
      <c r="E89" s="57"/>
      <c r="F89" s="57"/>
      <c r="G89" s="58"/>
      <c r="J89" s="4" t="s">
        <v>150</v>
      </c>
      <c r="K89" s="4">
        <v>1108</v>
      </c>
      <c r="L89" s="4" t="s">
        <v>86</v>
      </c>
      <c r="M89" s="5">
        <v>1</v>
      </c>
      <c r="N89" s="4" t="s">
        <v>87</v>
      </c>
      <c r="O89" s="5">
        <v>1</v>
      </c>
    </row>
    <row r="90" spans="1:15" x14ac:dyDescent="0.25">
      <c r="A90" s="1"/>
      <c r="B90" s="4" t="s">
        <v>147</v>
      </c>
      <c r="C90" s="4">
        <v>179</v>
      </c>
      <c r="D90" s="4" t="s">
        <v>86</v>
      </c>
      <c r="E90" s="5">
        <v>7</v>
      </c>
      <c r="F90" s="4" t="s">
        <v>87</v>
      </c>
      <c r="G90" s="5">
        <v>1</v>
      </c>
      <c r="J90" s="4" t="s">
        <v>160</v>
      </c>
      <c r="K90" s="4"/>
      <c r="L90" s="4"/>
      <c r="M90" s="5"/>
      <c r="N90" s="4" t="s">
        <v>88</v>
      </c>
      <c r="O90" s="5">
        <v>9</v>
      </c>
    </row>
    <row r="91" spans="1:15" x14ac:dyDescent="0.25">
      <c r="A91" s="1"/>
      <c r="B91" s="4" t="s">
        <v>148</v>
      </c>
      <c r="C91" s="4">
        <v>370</v>
      </c>
      <c r="D91" s="4" t="s">
        <v>3</v>
      </c>
      <c r="E91" s="5" t="s">
        <v>2</v>
      </c>
      <c r="F91" s="4" t="s">
        <v>88</v>
      </c>
      <c r="G91" s="5">
        <v>5</v>
      </c>
      <c r="J91" s="4" t="s">
        <v>31</v>
      </c>
      <c r="K91" s="4" t="s">
        <v>32</v>
      </c>
      <c r="L91" s="4">
        <v>1</v>
      </c>
      <c r="M91" s="5"/>
      <c r="N91" s="4" t="s">
        <v>89</v>
      </c>
      <c r="O91" s="5">
        <v>18</v>
      </c>
    </row>
    <row r="92" spans="1:15" x14ac:dyDescent="0.25">
      <c r="A92" s="1"/>
      <c r="B92" s="4" t="s">
        <v>149</v>
      </c>
      <c r="C92" s="4">
        <v>259</v>
      </c>
      <c r="D92" s="4" t="s">
        <v>3</v>
      </c>
      <c r="E92" s="5" t="s">
        <v>2</v>
      </c>
      <c r="F92" s="4" t="s">
        <v>89</v>
      </c>
      <c r="G92" s="5">
        <v>17</v>
      </c>
      <c r="J92" s="4" t="s">
        <v>33</v>
      </c>
      <c r="K92" s="4" t="s">
        <v>34</v>
      </c>
      <c r="L92" s="4">
        <v>1</v>
      </c>
      <c r="M92" s="5"/>
      <c r="N92" s="4" t="s">
        <v>90</v>
      </c>
      <c r="O92" s="5">
        <v>10</v>
      </c>
    </row>
    <row r="93" spans="1:15" x14ac:dyDescent="0.25">
      <c r="A93" s="1"/>
      <c r="C93">
        <f>SUM(C90:C92)</f>
        <v>808</v>
      </c>
      <c r="D93" t="s">
        <v>3</v>
      </c>
      <c r="E93" s="2" t="s">
        <v>2</v>
      </c>
      <c r="J93" s="4" t="s">
        <v>35</v>
      </c>
      <c r="K93" s="4" t="s">
        <v>36</v>
      </c>
      <c r="L93" s="4">
        <v>1</v>
      </c>
      <c r="M93" s="5"/>
      <c r="N93" s="4"/>
      <c r="O93" s="5"/>
    </row>
    <row r="94" spans="1:15" x14ac:dyDescent="0.25">
      <c r="A94" s="1"/>
      <c r="B94" s="47" t="s">
        <v>183</v>
      </c>
      <c r="C94" s="48"/>
      <c r="D94" s="48"/>
      <c r="E94" s="48"/>
      <c r="F94" s="48"/>
      <c r="G94" s="49"/>
      <c r="J94" s="4" t="s">
        <v>37</v>
      </c>
      <c r="K94" s="4" t="s">
        <v>38</v>
      </c>
      <c r="L94" s="4">
        <v>1</v>
      </c>
      <c r="M94" s="5"/>
      <c r="N94" s="4"/>
      <c r="O94" s="5"/>
    </row>
    <row r="95" spans="1:15" x14ac:dyDescent="0.25">
      <c r="A95" s="1"/>
      <c r="B95" s="4" t="s">
        <v>147</v>
      </c>
      <c r="C95" s="4">
        <v>142</v>
      </c>
      <c r="D95" s="4" t="s">
        <v>86</v>
      </c>
      <c r="E95" s="5">
        <v>12</v>
      </c>
      <c r="F95" s="4" t="s">
        <v>87</v>
      </c>
      <c r="G95" s="5">
        <v>1</v>
      </c>
      <c r="J95" s="4" t="s">
        <v>39</v>
      </c>
      <c r="K95" s="4" t="s">
        <v>40</v>
      </c>
      <c r="L95" s="4">
        <v>1</v>
      </c>
      <c r="M95" s="5"/>
      <c r="N95" s="4"/>
      <c r="O95" s="5"/>
    </row>
    <row r="96" spans="1:15" x14ac:dyDescent="0.25">
      <c r="A96" s="1"/>
      <c r="B96" s="4" t="s">
        <v>148</v>
      </c>
      <c r="C96" s="4">
        <v>217</v>
      </c>
      <c r="D96" s="4" t="s">
        <v>3</v>
      </c>
      <c r="E96" s="5" t="s">
        <v>2</v>
      </c>
      <c r="F96" s="4" t="s">
        <v>88</v>
      </c>
      <c r="G96" s="5">
        <v>5</v>
      </c>
      <c r="J96" s="4" t="s">
        <v>13</v>
      </c>
      <c r="K96" s="4" t="s">
        <v>14</v>
      </c>
      <c r="L96" s="4">
        <v>1</v>
      </c>
      <c r="M96" s="5"/>
      <c r="N96" s="4"/>
      <c r="O96" s="5"/>
    </row>
    <row r="97" spans="1:15" x14ac:dyDescent="0.25">
      <c r="A97" s="1"/>
      <c r="B97" s="4" t="s">
        <v>149</v>
      </c>
      <c r="C97" s="4">
        <v>343</v>
      </c>
      <c r="D97" s="4" t="s">
        <v>3</v>
      </c>
      <c r="E97" s="5" t="s">
        <v>2</v>
      </c>
      <c r="F97" s="4" t="s">
        <v>89</v>
      </c>
      <c r="G97" s="5">
        <v>18</v>
      </c>
      <c r="J97" s="4" t="s">
        <v>41</v>
      </c>
      <c r="K97" s="4" t="s">
        <v>42</v>
      </c>
      <c r="L97" s="4">
        <v>1</v>
      </c>
      <c r="M97" s="5"/>
      <c r="N97" s="4"/>
      <c r="O97" s="5"/>
    </row>
    <row r="98" spans="1:15" x14ac:dyDescent="0.25">
      <c r="A98" s="1"/>
      <c r="C98">
        <f>SUM(C95:C97)</f>
        <v>702</v>
      </c>
      <c r="D98" t="s">
        <v>3</v>
      </c>
      <c r="E98" s="2" t="s">
        <v>2</v>
      </c>
      <c r="J98" s="4" t="s">
        <v>43</v>
      </c>
      <c r="K98" s="4" t="s">
        <v>44</v>
      </c>
      <c r="L98" s="4">
        <v>1</v>
      </c>
      <c r="M98" s="5"/>
      <c r="N98" s="4"/>
      <c r="O98" s="5"/>
    </row>
    <row r="99" spans="1:15" x14ac:dyDescent="0.25">
      <c r="A99" s="1"/>
      <c r="B99" s="47" t="s">
        <v>115</v>
      </c>
      <c r="C99" s="48"/>
      <c r="D99" s="48"/>
      <c r="E99" s="48"/>
      <c r="F99" s="48"/>
      <c r="G99" s="49"/>
      <c r="J99" s="4" t="s">
        <v>11</v>
      </c>
      <c r="K99" s="4" t="s">
        <v>12</v>
      </c>
      <c r="L99" s="4">
        <v>2</v>
      </c>
      <c r="M99" s="5"/>
      <c r="N99" s="4"/>
      <c r="O99" s="5"/>
    </row>
    <row r="100" spans="1:15" x14ac:dyDescent="0.25">
      <c r="A100" s="1"/>
      <c r="B100" s="4" t="s">
        <v>147</v>
      </c>
      <c r="C100" s="4">
        <v>410</v>
      </c>
      <c r="D100" s="4" t="s">
        <v>86</v>
      </c>
      <c r="E100" s="5">
        <v>15</v>
      </c>
      <c r="F100" s="4" t="s">
        <v>87</v>
      </c>
      <c r="G100" s="5">
        <v>1</v>
      </c>
      <c r="K100">
        <f>SUM(K89)</f>
        <v>1108</v>
      </c>
      <c r="M100" s="2"/>
      <c r="N100" t="s">
        <v>7</v>
      </c>
      <c r="O100" s="2" t="s">
        <v>8</v>
      </c>
    </row>
    <row r="101" spans="1:15" x14ac:dyDescent="0.25">
      <c r="A101" s="1"/>
      <c r="B101" s="4" t="s">
        <v>148</v>
      </c>
      <c r="C101" s="4">
        <v>435</v>
      </c>
      <c r="D101" s="4" t="s">
        <v>3</v>
      </c>
      <c r="E101" s="5" t="s">
        <v>2</v>
      </c>
      <c r="F101" s="4" t="s">
        <v>88</v>
      </c>
      <c r="G101" s="5">
        <v>6</v>
      </c>
      <c r="J101" s="36" t="s">
        <v>135</v>
      </c>
      <c r="K101" s="36"/>
      <c r="L101" s="36"/>
      <c r="M101" s="36"/>
      <c r="N101" s="36"/>
      <c r="O101" s="36"/>
    </row>
    <row r="102" spans="1:15" x14ac:dyDescent="0.25">
      <c r="A102" s="1"/>
      <c r="B102" s="4" t="s">
        <v>149</v>
      </c>
      <c r="C102" s="4">
        <v>239</v>
      </c>
      <c r="D102" s="4" t="s">
        <v>3</v>
      </c>
      <c r="E102" s="5" t="s">
        <v>2</v>
      </c>
      <c r="F102" s="4" t="s">
        <v>89</v>
      </c>
      <c r="G102" s="5">
        <v>19</v>
      </c>
      <c r="J102" s="4" t="s">
        <v>150</v>
      </c>
      <c r="K102" s="4">
        <v>635</v>
      </c>
      <c r="L102" s="4" t="s">
        <v>86</v>
      </c>
      <c r="M102" s="5">
        <v>1</v>
      </c>
      <c r="N102" s="4" t="s">
        <v>87</v>
      </c>
      <c r="O102" s="5">
        <v>1</v>
      </c>
    </row>
    <row r="103" spans="1:15" x14ac:dyDescent="0.25">
      <c r="A103" s="1"/>
      <c r="C103">
        <f>SUM(C100:C102)</f>
        <v>1084</v>
      </c>
      <c r="D103" t="s">
        <v>3</v>
      </c>
      <c r="E103" s="2" t="s">
        <v>2</v>
      </c>
      <c r="J103" s="4" t="s">
        <v>160</v>
      </c>
      <c r="K103" s="4"/>
      <c r="L103" s="4"/>
      <c r="M103" s="5"/>
      <c r="N103" s="4" t="s">
        <v>88</v>
      </c>
      <c r="O103" s="5">
        <v>6</v>
      </c>
    </row>
    <row r="104" spans="1:15" x14ac:dyDescent="0.25">
      <c r="A104" s="1"/>
      <c r="B104" s="47" t="s">
        <v>113</v>
      </c>
      <c r="C104" s="48"/>
      <c r="D104" s="48"/>
      <c r="E104" s="48"/>
      <c r="F104" s="48"/>
      <c r="G104" s="49"/>
      <c r="J104" s="4" t="s">
        <v>45</v>
      </c>
      <c r="K104" s="4" t="s">
        <v>46</v>
      </c>
      <c r="L104" s="4">
        <v>2</v>
      </c>
      <c r="M104" s="5"/>
      <c r="N104" s="4" t="s">
        <v>89</v>
      </c>
      <c r="O104" s="5">
        <v>13</v>
      </c>
    </row>
    <row r="105" spans="1:15" x14ac:dyDescent="0.25">
      <c r="A105" s="1"/>
      <c r="B105" s="4" t="s">
        <v>147</v>
      </c>
      <c r="C105" s="4">
        <v>179</v>
      </c>
      <c r="D105" s="4" t="s">
        <v>86</v>
      </c>
      <c r="E105" s="5">
        <v>6</v>
      </c>
      <c r="F105" s="4" t="s">
        <v>87</v>
      </c>
      <c r="G105" s="5">
        <v>1</v>
      </c>
      <c r="J105" s="4" t="s">
        <v>47</v>
      </c>
      <c r="K105" s="4" t="s">
        <v>48</v>
      </c>
      <c r="L105" s="4">
        <v>1</v>
      </c>
      <c r="M105" s="5"/>
      <c r="N105" s="4" t="s">
        <v>90</v>
      </c>
      <c r="O105" s="5">
        <v>4</v>
      </c>
    </row>
    <row r="106" spans="1:15" x14ac:dyDescent="0.25">
      <c r="A106" s="1"/>
      <c r="B106" s="4" t="s">
        <v>148</v>
      </c>
      <c r="C106" s="4">
        <v>324</v>
      </c>
      <c r="D106" s="4" t="s">
        <v>3</v>
      </c>
      <c r="E106" s="5" t="s">
        <v>2</v>
      </c>
      <c r="F106" s="4" t="s">
        <v>88</v>
      </c>
      <c r="G106" s="5">
        <v>3</v>
      </c>
      <c r="J106" s="4" t="s">
        <v>11</v>
      </c>
      <c r="K106" s="4" t="s">
        <v>12</v>
      </c>
      <c r="L106" s="4">
        <v>1</v>
      </c>
      <c r="M106" s="5"/>
      <c r="N106" s="4" t="s">
        <v>7</v>
      </c>
      <c r="O106" s="5" t="s">
        <v>8</v>
      </c>
    </row>
    <row r="107" spans="1:15" x14ac:dyDescent="0.25">
      <c r="A107" s="1"/>
      <c r="B107" s="4" t="s">
        <v>149</v>
      </c>
      <c r="C107" s="4">
        <v>185</v>
      </c>
      <c r="D107" s="4" t="s">
        <v>3</v>
      </c>
      <c r="E107" s="5" t="s">
        <v>2</v>
      </c>
      <c r="F107" s="4" t="s">
        <v>89</v>
      </c>
      <c r="G107" s="5">
        <v>14</v>
      </c>
      <c r="K107">
        <f>SUM(K102)</f>
        <v>635</v>
      </c>
      <c r="M107" s="2"/>
      <c r="O107" s="2"/>
    </row>
    <row r="108" spans="1:15" x14ac:dyDescent="0.25">
      <c r="A108" s="1"/>
      <c r="C108">
        <f>SUM(C105:C107)</f>
        <v>688</v>
      </c>
      <c r="D108" t="s">
        <v>3</v>
      </c>
      <c r="E108" s="2" t="s">
        <v>2</v>
      </c>
      <c r="J108" s="36" t="s">
        <v>136</v>
      </c>
      <c r="K108" s="36"/>
      <c r="L108" s="36"/>
      <c r="M108" s="36"/>
      <c r="N108" s="36"/>
      <c r="O108" s="36"/>
    </row>
    <row r="109" spans="1:15" x14ac:dyDescent="0.25">
      <c r="A109" s="1"/>
      <c r="B109" s="47" t="s">
        <v>114</v>
      </c>
      <c r="C109" s="48"/>
      <c r="D109" s="48"/>
      <c r="E109" s="48"/>
      <c r="F109" s="48"/>
      <c r="G109" s="49"/>
      <c r="J109" s="4" t="s">
        <v>151</v>
      </c>
      <c r="K109" s="4">
        <v>511</v>
      </c>
      <c r="L109" s="4" t="s">
        <v>86</v>
      </c>
      <c r="M109" s="5">
        <v>0</v>
      </c>
      <c r="N109" s="4" t="s">
        <v>87</v>
      </c>
      <c r="O109" s="5">
        <v>1</v>
      </c>
    </row>
    <row r="110" spans="1:15" x14ac:dyDescent="0.25">
      <c r="A110" s="1"/>
      <c r="B110" s="4" t="s">
        <v>147</v>
      </c>
      <c r="C110" s="4">
        <v>199</v>
      </c>
      <c r="D110" s="4" t="s">
        <v>86</v>
      </c>
      <c r="E110" s="5">
        <v>7</v>
      </c>
      <c r="F110" s="4" t="s">
        <v>87</v>
      </c>
      <c r="G110" s="5">
        <v>1</v>
      </c>
      <c r="J110" s="4" t="s">
        <v>152</v>
      </c>
      <c r="K110" s="4">
        <v>626</v>
      </c>
      <c r="L110" s="4" t="s">
        <v>3</v>
      </c>
      <c r="M110" s="5" t="s">
        <v>2</v>
      </c>
      <c r="N110" s="4" t="s">
        <v>88</v>
      </c>
      <c r="O110" s="5">
        <v>8</v>
      </c>
    </row>
    <row r="111" spans="1:15" x14ac:dyDescent="0.25">
      <c r="A111" s="1"/>
      <c r="B111" s="4" t="s">
        <v>148</v>
      </c>
      <c r="C111" s="4">
        <v>348</v>
      </c>
      <c r="D111" s="4" t="s">
        <v>3</v>
      </c>
      <c r="E111" s="5" t="s">
        <v>2</v>
      </c>
      <c r="F111" s="4" t="s">
        <v>88</v>
      </c>
      <c r="G111" s="5">
        <v>4</v>
      </c>
      <c r="J111" s="4" t="s">
        <v>160</v>
      </c>
      <c r="K111" s="4"/>
      <c r="L111" s="4"/>
      <c r="M111" s="5"/>
      <c r="N111" s="4" t="s">
        <v>89</v>
      </c>
      <c r="O111" s="5">
        <v>14</v>
      </c>
    </row>
    <row r="112" spans="1:15" x14ac:dyDescent="0.25">
      <c r="A112" s="1"/>
      <c r="B112" s="4" t="s">
        <v>149</v>
      </c>
      <c r="C112" s="4">
        <v>242</v>
      </c>
      <c r="D112" s="4" t="s">
        <v>3</v>
      </c>
      <c r="E112" s="5" t="s">
        <v>2</v>
      </c>
      <c r="F112" s="4" t="s">
        <v>89</v>
      </c>
      <c r="G112" s="5">
        <v>12</v>
      </c>
      <c r="J112" s="4" t="s">
        <v>9</v>
      </c>
      <c r="K112" s="4" t="s">
        <v>10</v>
      </c>
      <c r="L112" s="4">
        <v>2</v>
      </c>
      <c r="M112" s="5"/>
      <c r="N112" s="4" t="s">
        <v>90</v>
      </c>
      <c r="O112" s="5">
        <v>5</v>
      </c>
    </row>
    <row r="113" spans="1:15" x14ac:dyDescent="0.25">
      <c r="A113" s="1"/>
      <c r="C113">
        <f>SUM(C110:C112)</f>
        <v>789</v>
      </c>
      <c r="D113" t="s">
        <v>3</v>
      </c>
      <c r="E113" s="2" t="s">
        <v>2</v>
      </c>
      <c r="J113" s="4" t="s">
        <v>11</v>
      </c>
      <c r="K113" s="4" t="s">
        <v>12</v>
      </c>
      <c r="L113" s="4">
        <v>3</v>
      </c>
      <c r="M113" s="5"/>
      <c r="N113" s="4"/>
      <c r="O113" s="5"/>
    </row>
    <row r="114" spans="1:15" x14ac:dyDescent="0.25">
      <c r="A114" s="1"/>
      <c r="B114" s="47" t="s">
        <v>184</v>
      </c>
      <c r="C114" s="48"/>
      <c r="D114" s="48"/>
      <c r="E114" s="48"/>
      <c r="F114" s="48"/>
      <c r="G114" s="49"/>
      <c r="K114">
        <f>SUM(K109:K110)</f>
        <v>1137</v>
      </c>
      <c r="L114" t="s">
        <v>5</v>
      </c>
      <c r="M114" s="2" t="s">
        <v>6</v>
      </c>
      <c r="O114" s="2"/>
    </row>
    <row r="115" spans="1:15" x14ac:dyDescent="0.25">
      <c r="A115" s="1"/>
      <c r="B115" s="4" t="s">
        <v>147</v>
      </c>
      <c r="C115" s="4">
        <v>201</v>
      </c>
      <c r="D115" s="4" t="s">
        <v>86</v>
      </c>
      <c r="E115" s="5">
        <v>8</v>
      </c>
      <c r="F115" s="4" t="s">
        <v>87</v>
      </c>
      <c r="G115" s="5">
        <v>1</v>
      </c>
      <c r="J115" s="36" t="s">
        <v>137</v>
      </c>
      <c r="K115" s="36"/>
      <c r="L115" s="36"/>
      <c r="M115" s="36"/>
      <c r="N115" s="36"/>
      <c r="O115" s="36"/>
    </row>
    <row r="116" spans="1:15" x14ac:dyDescent="0.25">
      <c r="A116" s="1"/>
      <c r="B116" s="4" t="s">
        <v>148</v>
      </c>
      <c r="C116" s="4">
        <v>450</v>
      </c>
      <c r="D116" s="4" t="s">
        <v>3</v>
      </c>
      <c r="E116" s="5" t="s">
        <v>2</v>
      </c>
      <c r="F116" s="4" t="s">
        <v>88</v>
      </c>
      <c r="G116" s="5">
        <v>6</v>
      </c>
      <c r="J116" s="4" t="s">
        <v>153</v>
      </c>
      <c r="K116" s="4">
        <v>179</v>
      </c>
      <c r="L116" s="4" t="s">
        <v>86</v>
      </c>
      <c r="M116" s="5">
        <v>4</v>
      </c>
      <c r="N116" s="4" t="s">
        <v>87</v>
      </c>
      <c r="O116" s="5">
        <v>1</v>
      </c>
    </row>
    <row r="117" spans="1:15" x14ac:dyDescent="0.25">
      <c r="A117" s="1"/>
      <c r="B117" s="4" t="s">
        <v>149</v>
      </c>
      <c r="C117" s="4">
        <v>283</v>
      </c>
      <c r="D117" s="4" t="s">
        <v>3</v>
      </c>
      <c r="E117" s="5" t="s">
        <v>2</v>
      </c>
      <c r="F117" s="4" t="s">
        <v>89</v>
      </c>
      <c r="G117" s="5">
        <v>15</v>
      </c>
      <c r="J117" s="4" t="s">
        <v>154</v>
      </c>
      <c r="K117" s="4">
        <v>0</v>
      </c>
      <c r="L117" s="4" t="s">
        <v>3</v>
      </c>
      <c r="M117" s="5" t="s">
        <v>2</v>
      </c>
      <c r="N117" s="4" t="s">
        <v>88</v>
      </c>
      <c r="O117" s="5">
        <v>5</v>
      </c>
    </row>
    <row r="118" spans="1:15" x14ac:dyDescent="0.25">
      <c r="A118" s="1"/>
      <c r="C118">
        <f>SUM(C115:C117)</f>
        <v>934</v>
      </c>
      <c r="D118" t="s">
        <v>3</v>
      </c>
      <c r="E118" s="2" t="s">
        <v>2</v>
      </c>
      <c r="J118" s="4" t="s">
        <v>155</v>
      </c>
      <c r="K118" s="4">
        <v>72</v>
      </c>
      <c r="L118" s="4" t="s">
        <v>3</v>
      </c>
      <c r="M118" s="5" t="s">
        <v>2</v>
      </c>
      <c r="N118" s="4" t="s">
        <v>89</v>
      </c>
      <c r="O118" s="5">
        <v>12</v>
      </c>
    </row>
    <row r="119" spans="1:15" x14ac:dyDescent="0.25">
      <c r="A119" s="1"/>
      <c r="B119" s="47" t="s">
        <v>198</v>
      </c>
      <c r="C119" s="48"/>
      <c r="D119" s="48"/>
      <c r="E119" s="48"/>
      <c r="F119" s="48"/>
      <c r="G119" s="49"/>
      <c r="J119" s="4" t="s">
        <v>156</v>
      </c>
      <c r="K119" s="4">
        <v>237</v>
      </c>
      <c r="L119" s="4" t="s">
        <v>3</v>
      </c>
      <c r="M119" s="5" t="s">
        <v>2</v>
      </c>
      <c r="N119" s="4" t="s">
        <v>90</v>
      </c>
      <c r="O119" s="5">
        <v>5</v>
      </c>
    </row>
    <row r="120" spans="1:15" x14ac:dyDescent="0.25">
      <c r="A120" s="1"/>
      <c r="B120" s="4" t="s">
        <v>147</v>
      </c>
      <c r="C120" s="4">
        <v>423</v>
      </c>
      <c r="D120" s="4" t="s">
        <v>86</v>
      </c>
      <c r="E120" s="5">
        <v>11</v>
      </c>
      <c r="F120" s="4" t="s">
        <v>87</v>
      </c>
      <c r="G120" s="5">
        <v>1</v>
      </c>
      <c r="J120" s="4" t="s">
        <v>160</v>
      </c>
      <c r="K120" s="4"/>
      <c r="L120" s="4"/>
      <c r="M120" s="5"/>
      <c r="N120" s="4" t="s">
        <v>7</v>
      </c>
      <c r="O120" s="5" t="s">
        <v>8</v>
      </c>
    </row>
    <row r="121" spans="1:15" x14ac:dyDescent="0.25">
      <c r="A121" s="1"/>
      <c r="B121" s="4" t="s">
        <v>148</v>
      </c>
      <c r="C121" s="4">
        <v>438</v>
      </c>
      <c r="D121" s="4" t="s">
        <v>3</v>
      </c>
      <c r="E121" s="5" t="s">
        <v>2</v>
      </c>
      <c r="F121" s="4" t="s">
        <v>88</v>
      </c>
      <c r="G121" s="5">
        <v>7</v>
      </c>
      <c r="J121" s="4" t="s">
        <v>49</v>
      </c>
      <c r="K121" s="4" t="s">
        <v>50</v>
      </c>
      <c r="L121" s="4">
        <v>1</v>
      </c>
      <c r="M121" s="5"/>
      <c r="N121" s="4" t="s">
        <v>7</v>
      </c>
      <c r="O121" s="5" t="s">
        <v>8</v>
      </c>
    </row>
    <row r="122" spans="1:15" x14ac:dyDescent="0.25">
      <c r="A122" s="1"/>
      <c r="B122" s="4" t="s">
        <v>149</v>
      </c>
      <c r="C122" s="4">
        <v>307</v>
      </c>
      <c r="D122" s="4" t="s">
        <v>3</v>
      </c>
      <c r="E122" s="5" t="s">
        <v>2</v>
      </c>
      <c r="F122" s="4" t="s">
        <v>89</v>
      </c>
      <c r="G122" s="5">
        <v>21</v>
      </c>
      <c r="J122" s="4" t="s">
        <v>9</v>
      </c>
      <c r="K122" s="4" t="s">
        <v>10</v>
      </c>
      <c r="L122" s="4">
        <v>1</v>
      </c>
      <c r="M122" s="5"/>
      <c r="N122" s="4"/>
      <c r="O122" s="5"/>
    </row>
    <row r="123" spans="1:15" x14ac:dyDescent="0.25">
      <c r="A123" s="1"/>
      <c r="C123">
        <f>SUM(C120:C122)</f>
        <v>1168</v>
      </c>
      <c r="D123" t="s">
        <v>3</v>
      </c>
      <c r="E123" s="2" t="s">
        <v>2</v>
      </c>
      <c r="J123" s="4" t="s">
        <v>13</v>
      </c>
      <c r="K123" s="4" t="s">
        <v>14</v>
      </c>
      <c r="L123" s="4">
        <v>1</v>
      </c>
      <c r="M123" s="5"/>
      <c r="N123" s="4"/>
      <c r="O123" s="5"/>
    </row>
    <row r="124" spans="1:15" x14ac:dyDescent="0.25">
      <c r="A124" s="1"/>
      <c r="B124" s="47" t="s">
        <v>185</v>
      </c>
      <c r="C124" s="48"/>
      <c r="D124" s="48"/>
      <c r="E124" s="48"/>
      <c r="F124" s="48"/>
      <c r="G124" s="49"/>
      <c r="J124" s="4" t="s">
        <v>11</v>
      </c>
      <c r="K124" s="4" t="s">
        <v>12</v>
      </c>
      <c r="L124" s="4">
        <v>1</v>
      </c>
      <c r="M124" s="5"/>
      <c r="N124" s="4"/>
      <c r="O124" s="5"/>
    </row>
    <row r="125" spans="1:15" x14ac:dyDescent="0.25">
      <c r="A125" s="1"/>
      <c r="B125" s="4" t="s">
        <v>147</v>
      </c>
      <c r="C125" s="4">
        <v>163</v>
      </c>
      <c r="D125" s="4" t="s">
        <v>86</v>
      </c>
      <c r="E125" s="5">
        <v>5</v>
      </c>
      <c r="F125" s="4" t="s">
        <v>87</v>
      </c>
      <c r="G125" s="5">
        <v>1</v>
      </c>
      <c r="J125" s="4" t="s">
        <v>51</v>
      </c>
      <c r="K125" s="4" t="s">
        <v>52</v>
      </c>
      <c r="L125" s="4">
        <v>1</v>
      </c>
      <c r="M125" s="5"/>
      <c r="N125" s="4"/>
      <c r="O125" s="5"/>
    </row>
    <row r="126" spans="1:15" x14ac:dyDescent="0.25">
      <c r="A126" s="1"/>
      <c r="B126" s="4" t="s">
        <v>148</v>
      </c>
      <c r="C126" s="4">
        <v>443</v>
      </c>
      <c r="D126" s="4" t="s">
        <v>3</v>
      </c>
      <c r="E126" s="5" t="s">
        <v>2</v>
      </c>
      <c r="F126" s="4" t="s">
        <v>88</v>
      </c>
      <c r="G126" s="5">
        <v>5</v>
      </c>
      <c r="K126">
        <f>SUM(K116:K119)</f>
        <v>488</v>
      </c>
      <c r="M126" s="2"/>
      <c r="O126" s="2"/>
    </row>
    <row r="127" spans="1:15" x14ac:dyDescent="0.25">
      <c r="A127" s="1"/>
      <c r="B127" s="4" t="s">
        <v>149</v>
      </c>
      <c r="C127" s="4">
        <v>201</v>
      </c>
      <c r="D127" s="4" t="s">
        <v>3</v>
      </c>
      <c r="E127" s="5" t="s">
        <v>2</v>
      </c>
      <c r="F127" s="4" t="s">
        <v>89</v>
      </c>
      <c r="G127" s="5">
        <v>17</v>
      </c>
      <c r="J127" s="36" t="s">
        <v>138</v>
      </c>
      <c r="K127" s="36"/>
      <c r="L127" s="36"/>
      <c r="M127" s="36"/>
      <c r="N127" s="36"/>
      <c r="O127" s="36"/>
    </row>
    <row r="128" spans="1:15" x14ac:dyDescent="0.25">
      <c r="A128" s="1"/>
      <c r="C128">
        <f>SUM(C125:C127)</f>
        <v>807</v>
      </c>
      <c r="D128" t="s">
        <v>3</v>
      </c>
      <c r="E128" s="2" t="s">
        <v>2</v>
      </c>
      <c r="J128" s="4" t="s">
        <v>157</v>
      </c>
      <c r="K128" s="4">
        <v>154</v>
      </c>
      <c r="L128" s="4" t="s">
        <v>86</v>
      </c>
      <c r="M128" s="5">
        <v>4</v>
      </c>
      <c r="N128" s="4" t="s">
        <v>87</v>
      </c>
      <c r="O128" s="5">
        <v>1</v>
      </c>
    </row>
    <row r="129" spans="1:15" x14ac:dyDescent="0.25">
      <c r="A129" s="1"/>
      <c r="B129" s="47" t="s">
        <v>186</v>
      </c>
      <c r="C129" s="48"/>
      <c r="D129" s="48"/>
      <c r="E129" s="48"/>
      <c r="F129" s="48"/>
      <c r="G129" s="49"/>
      <c r="J129" s="4" t="s">
        <v>53</v>
      </c>
      <c r="K129" s="4">
        <v>67</v>
      </c>
      <c r="L129" s="4" t="s">
        <v>3</v>
      </c>
      <c r="M129" s="5" t="s">
        <v>2</v>
      </c>
      <c r="N129" s="4" t="s">
        <v>88</v>
      </c>
      <c r="O129" s="5">
        <v>5</v>
      </c>
    </row>
    <row r="130" spans="1:15" x14ac:dyDescent="0.25">
      <c r="A130" s="1"/>
      <c r="B130" s="4" t="s">
        <v>147</v>
      </c>
      <c r="C130" s="4">
        <v>101</v>
      </c>
      <c r="D130" s="4" t="s">
        <v>86</v>
      </c>
      <c r="E130" s="5">
        <v>2</v>
      </c>
      <c r="F130" s="4" t="s">
        <v>87</v>
      </c>
      <c r="G130" s="5">
        <v>1</v>
      </c>
      <c r="J130" s="4" t="s">
        <v>158</v>
      </c>
      <c r="K130" s="4">
        <v>126</v>
      </c>
      <c r="L130" s="4" t="s">
        <v>3</v>
      </c>
      <c r="M130" s="5" t="s">
        <v>2</v>
      </c>
      <c r="N130" s="4" t="s">
        <v>89</v>
      </c>
      <c r="O130" s="5">
        <v>11</v>
      </c>
    </row>
    <row r="131" spans="1:15" x14ac:dyDescent="0.25">
      <c r="A131" s="1"/>
      <c r="B131" s="4" t="s">
        <v>148</v>
      </c>
      <c r="C131" s="4">
        <v>203</v>
      </c>
      <c r="D131" s="4" t="s">
        <v>3</v>
      </c>
      <c r="E131" s="5" t="s">
        <v>2</v>
      </c>
      <c r="F131" s="4" t="s">
        <v>88</v>
      </c>
      <c r="G131" s="5">
        <v>5</v>
      </c>
      <c r="J131" s="4" t="s">
        <v>159</v>
      </c>
      <c r="K131" s="4">
        <v>53</v>
      </c>
      <c r="L131" s="4" t="s">
        <v>3</v>
      </c>
      <c r="M131" s="5" t="s">
        <v>2</v>
      </c>
      <c r="N131" s="4" t="s">
        <v>90</v>
      </c>
      <c r="O131" s="5">
        <v>6</v>
      </c>
    </row>
    <row r="132" spans="1:15" x14ac:dyDescent="0.25">
      <c r="A132" s="1"/>
      <c r="B132" s="4" t="s">
        <v>149</v>
      </c>
      <c r="C132" s="4">
        <v>533</v>
      </c>
      <c r="D132" s="4" t="s">
        <v>3</v>
      </c>
      <c r="E132" s="5" t="s">
        <v>2</v>
      </c>
      <c r="F132" s="4" t="s">
        <v>89</v>
      </c>
      <c r="G132" s="5">
        <v>15</v>
      </c>
      <c r="J132" s="4" t="s">
        <v>160</v>
      </c>
      <c r="K132" s="4"/>
      <c r="L132" s="4"/>
      <c r="M132" s="5"/>
      <c r="N132" s="4" t="s">
        <v>94</v>
      </c>
      <c r="O132" s="5">
        <v>6</v>
      </c>
    </row>
    <row r="133" spans="1:15" x14ac:dyDescent="0.25">
      <c r="A133" s="1"/>
      <c r="C133">
        <f>SUM(C130:C132)</f>
        <v>837</v>
      </c>
      <c r="D133" t="s">
        <v>3</v>
      </c>
      <c r="E133" s="2" t="s">
        <v>2</v>
      </c>
      <c r="J133" s="4" t="s">
        <v>29</v>
      </c>
      <c r="K133" s="4" t="s">
        <v>30</v>
      </c>
      <c r="L133" s="4">
        <v>1</v>
      </c>
      <c r="M133" s="5"/>
      <c r="N133" s="4" t="s">
        <v>7</v>
      </c>
      <c r="O133" s="5" t="s">
        <v>8</v>
      </c>
    </row>
    <row r="134" spans="1:15" x14ac:dyDescent="0.25">
      <c r="A134" s="1"/>
      <c r="B134" s="53" t="s">
        <v>187</v>
      </c>
      <c r="C134" s="54"/>
      <c r="D134" s="54"/>
      <c r="E134" s="54"/>
      <c r="F134" s="54"/>
      <c r="G134" s="55"/>
      <c r="J134" s="4" t="s">
        <v>54</v>
      </c>
      <c r="K134" s="4" t="s">
        <v>55</v>
      </c>
      <c r="L134" s="4">
        <v>1</v>
      </c>
      <c r="M134" s="5"/>
      <c r="N134" s="4"/>
      <c r="O134" s="5"/>
    </row>
    <row r="135" spans="1:15" x14ac:dyDescent="0.25">
      <c r="A135" s="1"/>
      <c r="B135" s="16" t="s">
        <v>147</v>
      </c>
      <c r="C135" s="16">
        <v>138</v>
      </c>
      <c r="D135" s="16" t="s">
        <v>86</v>
      </c>
      <c r="E135" s="17">
        <v>8</v>
      </c>
      <c r="F135" s="16" t="s">
        <v>87</v>
      </c>
      <c r="G135" s="17">
        <v>0</v>
      </c>
      <c r="J135" s="4" t="s">
        <v>56</v>
      </c>
      <c r="K135" s="4" t="s">
        <v>57</v>
      </c>
      <c r="L135" s="4">
        <v>2</v>
      </c>
      <c r="M135" s="5"/>
      <c r="N135" s="4"/>
      <c r="O135" s="5"/>
    </row>
    <row r="136" spans="1:15" x14ac:dyDescent="0.25">
      <c r="A136" s="1"/>
      <c r="B136" s="16" t="s">
        <v>148</v>
      </c>
      <c r="C136" s="16">
        <v>281</v>
      </c>
      <c r="D136" s="16" t="s">
        <v>3</v>
      </c>
      <c r="E136" s="17" t="s">
        <v>2</v>
      </c>
      <c r="F136" s="16" t="s">
        <v>88</v>
      </c>
      <c r="G136" s="17">
        <v>3</v>
      </c>
      <c r="J136" s="4" t="s">
        <v>15</v>
      </c>
      <c r="K136" s="4" t="s">
        <v>16</v>
      </c>
      <c r="L136" s="4">
        <v>1</v>
      </c>
      <c r="M136" s="5"/>
      <c r="N136" s="4"/>
      <c r="O136" s="5"/>
    </row>
    <row r="137" spans="1:15" x14ac:dyDescent="0.25">
      <c r="A137" s="1"/>
      <c r="B137" s="16" t="s">
        <v>149</v>
      </c>
      <c r="C137" s="16">
        <v>146</v>
      </c>
      <c r="D137" s="16" t="s">
        <v>3</v>
      </c>
      <c r="E137" s="17" t="s">
        <v>2</v>
      </c>
      <c r="F137" s="16" t="s">
        <v>89</v>
      </c>
      <c r="G137" s="17">
        <v>14</v>
      </c>
      <c r="J137" s="4" t="s">
        <v>58</v>
      </c>
      <c r="K137" s="4" t="s">
        <v>59</v>
      </c>
      <c r="L137" s="4">
        <v>1</v>
      </c>
      <c r="M137" s="5"/>
      <c r="N137" s="4"/>
      <c r="O137" s="5"/>
    </row>
    <row r="138" spans="1:15" x14ac:dyDescent="0.25">
      <c r="A138" s="1"/>
      <c r="B138" s="18"/>
      <c r="C138" s="18">
        <f>SUM(C135:C137)</f>
        <v>565</v>
      </c>
      <c r="D138" s="18" t="s">
        <v>3</v>
      </c>
      <c r="E138" s="19" t="s">
        <v>2</v>
      </c>
      <c r="F138" s="18"/>
      <c r="G138" s="19"/>
      <c r="K138">
        <f>SUM(K128:K131)</f>
        <v>400</v>
      </c>
      <c r="M138" s="2"/>
      <c r="O138" s="2"/>
    </row>
    <row r="139" spans="1:15" x14ac:dyDescent="0.25">
      <c r="A139" s="1"/>
      <c r="B139" s="47" t="s">
        <v>188</v>
      </c>
      <c r="C139" s="48"/>
      <c r="D139" s="48"/>
      <c r="E139" s="48"/>
      <c r="F139" s="48"/>
      <c r="G139" s="49"/>
      <c r="J139" s="36" t="s">
        <v>139</v>
      </c>
      <c r="K139" s="36"/>
      <c r="L139" s="36"/>
      <c r="M139" s="36"/>
      <c r="N139" s="36"/>
      <c r="O139" s="36"/>
    </row>
    <row r="140" spans="1:15" x14ac:dyDescent="0.25">
      <c r="A140" s="1"/>
      <c r="B140" s="4" t="s">
        <v>147</v>
      </c>
      <c r="C140" s="4">
        <v>212</v>
      </c>
      <c r="D140" s="4" t="s">
        <v>86</v>
      </c>
      <c r="E140" s="5">
        <v>9</v>
      </c>
      <c r="F140" s="4" t="s">
        <v>87</v>
      </c>
      <c r="G140" s="5">
        <v>1</v>
      </c>
      <c r="J140" s="4" t="s">
        <v>162</v>
      </c>
      <c r="K140" s="4">
        <v>145</v>
      </c>
      <c r="L140" s="4" t="s">
        <v>86</v>
      </c>
      <c r="M140" s="5">
        <v>2</v>
      </c>
      <c r="N140" s="4" t="s">
        <v>87</v>
      </c>
      <c r="O140" s="5">
        <v>1</v>
      </c>
    </row>
    <row r="141" spans="1:15" x14ac:dyDescent="0.25">
      <c r="A141" s="1"/>
      <c r="B141" s="4" t="s">
        <v>148</v>
      </c>
      <c r="C141" s="4">
        <v>384</v>
      </c>
      <c r="D141" s="4" t="s">
        <v>3</v>
      </c>
      <c r="E141" s="5" t="s">
        <v>2</v>
      </c>
      <c r="F141" s="4" t="s">
        <v>88</v>
      </c>
      <c r="G141" s="5">
        <v>4</v>
      </c>
      <c r="J141" s="4" t="s">
        <v>161</v>
      </c>
      <c r="K141" s="4">
        <v>71</v>
      </c>
      <c r="L141" s="4" t="s">
        <v>3</v>
      </c>
      <c r="M141" s="5" t="s">
        <v>2</v>
      </c>
      <c r="N141" s="4" t="s">
        <v>88</v>
      </c>
      <c r="O141" s="5">
        <v>5</v>
      </c>
    </row>
    <row r="142" spans="1:15" x14ac:dyDescent="0.25">
      <c r="A142" s="1"/>
      <c r="B142" s="4" t="s">
        <v>149</v>
      </c>
      <c r="C142" s="4">
        <v>154</v>
      </c>
      <c r="D142" s="4" t="s">
        <v>3</v>
      </c>
      <c r="E142" s="5" t="s">
        <v>2</v>
      </c>
      <c r="F142" s="4" t="s">
        <v>89</v>
      </c>
      <c r="G142" s="5">
        <v>17</v>
      </c>
      <c r="J142" s="4" t="s">
        <v>163</v>
      </c>
      <c r="K142" s="4">
        <v>226</v>
      </c>
      <c r="L142" s="4" t="s">
        <v>3</v>
      </c>
      <c r="M142" s="5" t="s">
        <v>2</v>
      </c>
      <c r="N142" s="4" t="s">
        <v>89</v>
      </c>
      <c r="O142" s="5">
        <v>12</v>
      </c>
    </row>
    <row r="143" spans="1:15" x14ac:dyDescent="0.25">
      <c r="A143" s="1"/>
      <c r="C143">
        <f>SUM(C140:C142)</f>
        <v>750</v>
      </c>
      <c r="D143" t="s">
        <v>3</v>
      </c>
      <c r="E143" s="2" t="s">
        <v>2</v>
      </c>
      <c r="J143" s="4" t="s">
        <v>160</v>
      </c>
      <c r="K143" s="4"/>
      <c r="L143" s="4"/>
      <c r="M143" s="5"/>
      <c r="N143" s="4" t="s">
        <v>90</v>
      </c>
      <c r="O143" s="5">
        <v>4</v>
      </c>
    </row>
    <row r="144" spans="1:15" x14ac:dyDescent="0.25">
      <c r="A144" s="1"/>
      <c r="B144" s="47" t="s">
        <v>189</v>
      </c>
      <c r="C144" s="48"/>
      <c r="D144" s="48"/>
      <c r="E144" s="48"/>
      <c r="F144" s="48"/>
      <c r="G144" s="49"/>
      <c r="J144" s="4" t="s">
        <v>49</v>
      </c>
      <c r="K144" s="4" t="s">
        <v>50</v>
      </c>
      <c r="L144" s="4">
        <v>1</v>
      </c>
      <c r="M144" s="5"/>
      <c r="N144" s="4"/>
      <c r="O144" s="5"/>
    </row>
    <row r="145" spans="1:15" x14ac:dyDescent="0.25">
      <c r="A145" s="1"/>
      <c r="B145" s="4" t="s">
        <v>147</v>
      </c>
      <c r="C145" s="4">
        <v>295</v>
      </c>
      <c r="D145" s="4" t="s">
        <v>86</v>
      </c>
      <c r="E145" s="5">
        <v>16</v>
      </c>
      <c r="F145" s="4" t="s">
        <v>87</v>
      </c>
      <c r="G145" s="5">
        <v>1</v>
      </c>
      <c r="J145" s="4" t="s">
        <v>60</v>
      </c>
      <c r="K145" s="4" t="s">
        <v>61</v>
      </c>
      <c r="L145" s="4">
        <v>1</v>
      </c>
      <c r="M145" s="5"/>
      <c r="N145" s="4"/>
      <c r="O145" s="5"/>
    </row>
    <row r="146" spans="1:15" x14ac:dyDescent="0.25">
      <c r="A146" s="1"/>
      <c r="B146" s="4" t="s">
        <v>148</v>
      </c>
      <c r="C146" s="4">
        <v>654</v>
      </c>
      <c r="D146" s="4" t="s">
        <v>3</v>
      </c>
      <c r="E146" s="5" t="s">
        <v>2</v>
      </c>
      <c r="F146" s="4" t="s">
        <v>88</v>
      </c>
      <c r="G146" s="5">
        <v>7</v>
      </c>
      <c r="J146" s="4" t="s">
        <v>62</v>
      </c>
      <c r="K146" s="4" t="s">
        <v>63</v>
      </c>
      <c r="L146" s="4">
        <v>1</v>
      </c>
      <c r="M146" s="5"/>
      <c r="N146" s="4"/>
      <c r="O146" s="5"/>
    </row>
    <row r="147" spans="1:15" x14ac:dyDescent="0.25">
      <c r="A147" s="1"/>
      <c r="B147" s="4" t="s">
        <v>149</v>
      </c>
      <c r="C147" s="4">
        <v>321</v>
      </c>
      <c r="D147" s="4" t="s">
        <v>3</v>
      </c>
      <c r="E147" s="5" t="s">
        <v>2</v>
      </c>
      <c r="F147" s="4" t="s">
        <v>89</v>
      </c>
      <c r="G147" s="5">
        <v>26</v>
      </c>
      <c r="J147" s="4" t="s">
        <v>11</v>
      </c>
      <c r="K147" s="4" t="s">
        <v>12</v>
      </c>
      <c r="L147" s="4">
        <v>1</v>
      </c>
      <c r="M147" s="5"/>
      <c r="N147" s="4"/>
      <c r="O147" s="5"/>
    </row>
    <row r="148" spans="1:15" x14ac:dyDescent="0.25">
      <c r="A148" s="1"/>
      <c r="C148">
        <f>SUM(C145:C147)</f>
        <v>1270</v>
      </c>
      <c r="D148" t="s">
        <v>3</v>
      </c>
      <c r="E148" s="2" t="s">
        <v>2</v>
      </c>
      <c r="K148">
        <f>SUM(K140:K142)</f>
        <v>442</v>
      </c>
      <c r="L148" t="s">
        <v>5</v>
      </c>
      <c r="M148" s="2" t="s">
        <v>6</v>
      </c>
      <c r="N148" t="s">
        <v>7</v>
      </c>
      <c r="O148" s="2" t="s">
        <v>8</v>
      </c>
    </row>
    <row r="149" spans="1:15" x14ac:dyDescent="0.25">
      <c r="A149" s="1"/>
      <c r="B149" s="47" t="s">
        <v>116</v>
      </c>
      <c r="C149" s="48"/>
      <c r="D149" s="48"/>
      <c r="E149" s="48"/>
      <c r="F149" s="48"/>
      <c r="G149" s="49"/>
      <c r="J149" s="36" t="s">
        <v>140</v>
      </c>
      <c r="K149" s="36"/>
      <c r="L149" s="36"/>
      <c r="M149" s="36"/>
      <c r="N149" s="36"/>
      <c r="O149" s="36"/>
    </row>
    <row r="150" spans="1:15" x14ac:dyDescent="0.25">
      <c r="A150" s="1"/>
      <c r="B150" s="4" t="s">
        <v>147</v>
      </c>
      <c r="C150" s="4">
        <v>222</v>
      </c>
      <c r="D150" s="4" t="s">
        <v>86</v>
      </c>
      <c r="E150" s="5">
        <v>18</v>
      </c>
      <c r="F150" s="4" t="s">
        <v>87</v>
      </c>
      <c r="G150" s="5">
        <v>1</v>
      </c>
      <c r="J150" s="4" t="s">
        <v>164</v>
      </c>
      <c r="K150" s="4">
        <v>36</v>
      </c>
      <c r="L150" s="4" t="s">
        <v>86</v>
      </c>
      <c r="M150" s="5">
        <v>1</v>
      </c>
      <c r="N150" s="4" t="s">
        <v>87</v>
      </c>
      <c r="O150" s="5">
        <v>1</v>
      </c>
    </row>
    <row r="151" spans="1:15" x14ac:dyDescent="0.25">
      <c r="A151" s="1"/>
      <c r="B151" s="4" t="s">
        <v>148</v>
      </c>
      <c r="C151" s="4">
        <v>407</v>
      </c>
      <c r="D151" s="4" t="s">
        <v>3</v>
      </c>
      <c r="E151" s="5" t="s">
        <v>2</v>
      </c>
      <c r="F151" s="4" t="s">
        <v>88</v>
      </c>
      <c r="G151" s="5">
        <v>5</v>
      </c>
      <c r="J151" s="4" t="s">
        <v>165</v>
      </c>
      <c r="K151" s="4">
        <v>632</v>
      </c>
      <c r="L151" s="4" t="s">
        <v>3</v>
      </c>
      <c r="M151" s="5" t="s">
        <v>2</v>
      </c>
      <c r="N151" s="4" t="s">
        <v>88</v>
      </c>
      <c r="O151" s="5">
        <v>7</v>
      </c>
    </row>
    <row r="152" spans="1:15" x14ac:dyDescent="0.25">
      <c r="A152" s="1"/>
      <c r="B152" s="4" t="s">
        <v>149</v>
      </c>
      <c r="C152" s="4">
        <v>180</v>
      </c>
      <c r="D152" s="4" t="s">
        <v>3</v>
      </c>
      <c r="E152" s="5" t="s">
        <v>2</v>
      </c>
      <c r="F152" s="4" t="s">
        <v>89</v>
      </c>
      <c r="G152" s="5">
        <v>21</v>
      </c>
      <c r="J152" s="4" t="s">
        <v>160</v>
      </c>
      <c r="K152" s="4"/>
      <c r="L152" s="4"/>
      <c r="M152" s="5"/>
      <c r="N152" s="4" t="s">
        <v>89</v>
      </c>
      <c r="O152" s="5">
        <v>11</v>
      </c>
    </row>
    <row r="153" spans="1:15" x14ac:dyDescent="0.25">
      <c r="A153" s="1"/>
      <c r="C153">
        <f>SUM(C150:C152)</f>
        <v>809</v>
      </c>
      <c r="D153" t="s">
        <v>3</v>
      </c>
      <c r="E153" s="2" t="s">
        <v>2</v>
      </c>
      <c r="J153" s="4" t="s">
        <v>29</v>
      </c>
      <c r="K153" s="4" t="s">
        <v>30</v>
      </c>
      <c r="L153" s="4">
        <v>2</v>
      </c>
      <c r="M153" s="5"/>
      <c r="N153" s="4" t="s">
        <v>90</v>
      </c>
      <c r="O153" s="5">
        <v>9</v>
      </c>
    </row>
    <row r="154" spans="1:15" x14ac:dyDescent="0.25">
      <c r="A154" s="1"/>
      <c r="B154" s="47" t="s">
        <v>190</v>
      </c>
      <c r="C154" s="48"/>
      <c r="D154" s="48"/>
      <c r="E154" s="48"/>
      <c r="F154" s="48"/>
      <c r="G154" s="49"/>
      <c r="J154" s="4" t="s">
        <v>64</v>
      </c>
      <c r="K154" s="4" t="s">
        <v>65</v>
      </c>
      <c r="L154" s="4">
        <v>1</v>
      </c>
      <c r="M154" s="5"/>
      <c r="N154" s="4"/>
      <c r="O154" s="5"/>
    </row>
    <row r="155" spans="1:15" x14ac:dyDescent="0.25">
      <c r="A155" s="1"/>
      <c r="B155" s="4" t="s">
        <v>147</v>
      </c>
      <c r="C155" s="4">
        <v>167</v>
      </c>
      <c r="D155" s="4" t="s">
        <v>86</v>
      </c>
      <c r="E155" s="5">
        <v>6</v>
      </c>
      <c r="F155" s="4" t="s">
        <v>87</v>
      </c>
      <c r="G155" s="5">
        <v>1</v>
      </c>
      <c r="J155" s="4" t="s">
        <v>47</v>
      </c>
      <c r="K155" s="4" t="s">
        <v>48</v>
      </c>
      <c r="L155" s="4">
        <v>1</v>
      </c>
      <c r="M155" s="5"/>
      <c r="N155" s="4"/>
      <c r="O155" s="5"/>
    </row>
    <row r="156" spans="1:15" x14ac:dyDescent="0.25">
      <c r="A156" s="1"/>
      <c r="B156" s="4" t="s">
        <v>148</v>
      </c>
      <c r="C156" s="4">
        <v>465</v>
      </c>
      <c r="D156" s="4" t="s">
        <v>3</v>
      </c>
      <c r="E156" s="5" t="s">
        <v>2</v>
      </c>
      <c r="F156" s="4" t="s">
        <v>88</v>
      </c>
      <c r="G156" s="5">
        <v>6</v>
      </c>
      <c r="J156" s="4" t="s">
        <v>11</v>
      </c>
      <c r="K156" s="4" t="s">
        <v>12</v>
      </c>
      <c r="L156" s="4">
        <v>5</v>
      </c>
      <c r="M156" s="5"/>
      <c r="N156" s="4"/>
      <c r="O156" s="5"/>
    </row>
    <row r="157" spans="1:15" x14ac:dyDescent="0.25">
      <c r="A157" s="1"/>
      <c r="B157" s="4" t="s">
        <v>149</v>
      </c>
      <c r="C157" s="4">
        <v>316</v>
      </c>
      <c r="D157" s="4" t="s">
        <v>3</v>
      </c>
      <c r="E157" s="5" t="s">
        <v>2</v>
      </c>
      <c r="F157" s="4" t="s">
        <v>89</v>
      </c>
      <c r="G157" s="5">
        <v>18</v>
      </c>
      <c r="K157">
        <f>SUM(K150:K151)</f>
        <v>668</v>
      </c>
      <c r="M157" s="2"/>
      <c r="O157" s="2"/>
    </row>
    <row r="158" spans="1:15" x14ac:dyDescent="0.25">
      <c r="A158" s="1"/>
      <c r="C158">
        <f>SUM(C155:C157)</f>
        <v>948</v>
      </c>
      <c r="D158" t="s">
        <v>3</v>
      </c>
      <c r="E158" s="2" t="s">
        <v>2</v>
      </c>
      <c r="J158" s="36" t="s">
        <v>141</v>
      </c>
      <c r="K158" s="36"/>
      <c r="L158" s="36"/>
      <c r="M158" s="36"/>
      <c r="N158" s="36"/>
      <c r="O158" s="36"/>
    </row>
    <row r="159" spans="1:15" x14ac:dyDescent="0.25">
      <c r="A159" s="1"/>
      <c r="B159" s="38" t="s">
        <v>191</v>
      </c>
      <c r="C159" s="39"/>
      <c r="D159" s="39"/>
      <c r="E159" s="39"/>
      <c r="F159" s="39"/>
      <c r="G159" s="40"/>
      <c r="J159" s="4" t="s">
        <v>166</v>
      </c>
      <c r="K159" s="4">
        <v>654</v>
      </c>
      <c r="L159" s="4" t="s">
        <v>86</v>
      </c>
      <c r="M159" s="5">
        <v>3</v>
      </c>
      <c r="N159" s="4" t="s">
        <v>87</v>
      </c>
      <c r="O159" s="5">
        <v>1</v>
      </c>
    </row>
    <row r="160" spans="1:15" x14ac:dyDescent="0.25">
      <c r="A160" s="1"/>
      <c r="B160" s="4" t="s">
        <v>147</v>
      </c>
      <c r="C160" s="4">
        <v>209</v>
      </c>
      <c r="D160" s="4" t="s">
        <v>86</v>
      </c>
      <c r="E160" s="5">
        <v>6</v>
      </c>
      <c r="F160" s="4" t="s">
        <v>87</v>
      </c>
      <c r="G160" s="5">
        <v>1</v>
      </c>
      <c r="J160" s="4" t="s">
        <v>167</v>
      </c>
      <c r="K160" s="4">
        <v>153</v>
      </c>
      <c r="L160" s="4" t="s">
        <v>3</v>
      </c>
      <c r="M160" s="5" t="s">
        <v>2</v>
      </c>
      <c r="N160" s="4" t="s">
        <v>88</v>
      </c>
      <c r="O160" s="5">
        <v>6</v>
      </c>
    </row>
    <row r="161" spans="1:15" x14ac:dyDescent="0.25">
      <c r="A161" s="1"/>
      <c r="B161" s="4" t="s">
        <v>148</v>
      </c>
      <c r="C161" s="4">
        <v>472</v>
      </c>
      <c r="D161" s="4" t="s">
        <v>3</v>
      </c>
      <c r="E161" s="5" t="s">
        <v>2</v>
      </c>
      <c r="F161" s="4" t="s">
        <v>88</v>
      </c>
      <c r="G161" s="5">
        <v>6</v>
      </c>
      <c r="J161" s="4" t="s">
        <v>160</v>
      </c>
      <c r="K161" s="4"/>
      <c r="L161" s="4"/>
      <c r="M161" s="5"/>
      <c r="N161" s="4" t="s">
        <v>89</v>
      </c>
      <c r="O161" s="5">
        <v>15</v>
      </c>
    </row>
    <row r="162" spans="1:15" x14ac:dyDescent="0.25">
      <c r="A162" s="1"/>
      <c r="B162" s="4" t="s">
        <v>149</v>
      </c>
      <c r="C162" s="4">
        <v>296</v>
      </c>
      <c r="D162" s="4" t="s">
        <v>3</v>
      </c>
      <c r="E162" s="5" t="s">
        <v>2</v>
      </c>
      <c r="F162" s="4" t="s">
        <v>89</v>
      </c>
      <c r="G162" s="5">
        <v>18</v>
      </c>
      <c r="J162" s="4" t="s">
        <v>29</v>
      </c>
      <c r="K162" s="4" t="s">
        <v>30</v>
      </c>
      <c r="L162" s="4">
        <v>1</v>
      </c>
      <c r="M162" s="5"/>
      <c r="N162" s="4" t="s">
        <v>90</v>
      </c>
      <c r="O162" s="5">
        <v>4</v>
      </c>
    </row>
    <row r="163" spans="1:15" x14ac:dyDescent="0.25">
      <c r="A163" s="1"/>
      <c r="C163">
        <f>SUM(C160:C162)</f>
        <v>977</v>
      </c>
      <c r="D163" t="s">
        <v>3</v>
      </c>
      <c r="E163" s="2" t="s">
        <v>2</v>
      </c>
      <c r="J163" s="4" t="s">
        <v>66</v>
      </c>
      <c r="K163" s="4" t="s">
        <v>67</v>
      </c>
      <c r="L163" s="4">
        <v>1</v>
      </c>
      <c r="M163" s="5"/>
      <c r="N163" s="4"/>
      <c r="O163" s="5"/>
    </row>
    <row r="164" spans="1:15" x14ac:dyDescent="0.25">
      <c r="A164" s="1"/>
      <c r="B164" s="50" t="s">
        <v>192</v>
      </c>
      <c r="C164" s="51"/>
      <c r="D164" s="51"/>
      <c r="E164" s="51"/>
      <c r="F164" s="51"/>
      <c r="G164" s="52"/>
      <c r="J164" s="4" t="s">
        <v>11</v>
      </c>
      <c r="K164" s="4" t="s">
        <v>12</v>
      </c>
      <c r="L164" s="4">
        <v>2</v>
      </c>
      <c r="M164" s="5"/>
      <c r="N164" s="4"/>
      <c r="O164" s="5"/>
    </row>
    <row r="165" spans="1:15" x14ac:dyDescent="0.25">
      <c r="A165" s="1"/>
      <c r="B165" s="16" t="s">
        <v>147</v>
      </c>
      <c r="C165" s="16">
        <v>195</v>
      </c>
      <c r="D165" s="16" t="s">
        <v>86</v>
      </c>
      <c r="E165" s="17">
        <v>9</v>
      </c>
      <c r="F165" s="16" t="s">
        <v>87</v>
      </c>
      <c r="G165" s="17">
        <v>0</v>
      </c>
      <c r="K165">
        <f>SUM(K159:K160)</f>
        <v>807</v>
      </c>
      <c r="M165" s="2"/>
      <c r="O165" s="2"/>
    </row>
    <row r="166" spans="1:15" x14ac:dyDescent="0.25">
      <c r="A166" s="1"/>
      <c r="B166" s="16" t="s">
        <v>148</v>
      </c>
      <c r="C166" s="16">
        <v>258</v>
      </c>
      <c r="D166" s="16" t="s">
        <v>3</v>
      </c>
      <c r="E166" s="17" t="s">
        <v>2</v>
      </c>
      <c r="F166" s="16" t="s">
        <v>88</v>
      </c>
      <c r="G166" s="17">
        <v>3</v>
      </c>
      <c r="J166" s="36" t="s">
        <v>142</v>
      </c>
      <c r="K166" s="36"/>
      <c r="L166" s="36"/>
      <c r="M166" s="36"/>
      <c r="N166" s="36"/>
      <c r="O166" s="36"/>
    </row>
    <row r="167" spans="1:15" x14ac:dyDescent="0.25">
      <c r="A167" s="1"/>
      <c r="B167" s="16" t="s">
        <v>149</v>
      </c>
      <c r="C167" s="16">
        <v>114</v>
      </c>
      <c r="D167" s="16" t="s">
        <v>3</v>
      </c>
      <c r="E167" s="17" t="s">
        <v>2</v>
      </c>
      <c r="F167" s="16" t="s">
        <v>89</v>
      </c>
      <c r="G167" s="17">
        <v>16</v>
      </c>
      <c r="J167" s="4" t="s">
        <v>168</v>
      </c>
      <c r="K167" s="4">
        <v>148</v>
      </c>
      <c r="L167" s="4" t="s">
        <v>86</v>
      </c>
      <c r="M167" s="5">
        <v>3</v>
      </c>
      <c r="N167" s="4" t="s">
        <v>87</v>
      </c>
      <c r="O167" s="5">
        <v>1</v>
      </c>
    </row>
    <row r="168" spans="1:15" x14ac:dyDescent="0.25">
      <c r="A168" s="1"/>
      <c r="B168" s="18"/>
      <c r="C168" s="18">
        <f>SUM(C165:C167)</f>
        <v>567</v>
      </c>
      <c r="D168" s="18" t="s">
        <v>3</v>
      </c>
      <c r="E168" s="19" t="s">
        <v>2</v>
      </c>
      <c r="F168" s="18"/>
      <c r="G168" s="19"/>
      <c r="J168" s="4" t="s">
        <v>169</v>
      </c>
      <c r="K168" s="4">
        <v>110</v>
      </c>
      <c r="L168" s="4" t="s">
        <v>3</v>
      </c>
      <c r="M168" s="5" t="s">
        <v>2</v>
      </c>
      <c r="N168" s="4" t="s">
        <v>88</v>
      </c>
      <c r="O168" s="5">
        <v>7</v>
      </c>
    </row>
    <row r="169" spans="1:15" x14ac:dyDescent="0.25">
      <c r="A169" s="1"/>
      <c r="B169" s="38" t="s">
        <v>193</v>
      </c>
      <c r="C169" s="39"/>
      <c r="D169" s="39"/>
      <c r="E169" s="39"/>
      <c r="F169" s="39"/>
      <c r="G169" s="40"/>
      <c r="J169" s="4" t="s">
        <v>170</v>
      </c>
      <c r="K169" s="4">
        <v>299</v>
      </c>
      <c r="L169" s="4" t="s">
        <v>3</v>
      </c>
      <c r="M169" s="5" t="s">
        <v>2</v>
      </c>
      <c r="N169" s="4" t="s">
        <v>89</v>
      </c>
      <c r="O169" s="5">
        <v>14</v>
      </c>
    </row>
    <row r="170" spans="1:15" x14ac:dyDescent="0.25">
      <c r="A170" s="1"/>
      <c r="B170" s="4" t="s">
        <v>147</v>
      </c>
      <c r="C170" s="4">
        <v>89</v>
      </c>
      <c r="D170" s="4" t="s">
        <v>86</v>
      </c>
      <c r="E170" s="5">
        <v>4</v>
      </c>
      <c r="F170" s="4" t="s">
        <v>87</v>
      </c>
      <c r="G170" s="5">
        <v>1</v>
      </c>
      <c r="J170" s="4" t="s">
        <v>171</v>
      </c>
      <c r="K170" s="4">
        <v>66</v>
      </c>
      <c r="L170" s="4" t="s">
        <v>3</v>
      </c>
      <c r="M170" s="5" t="s">
        <v>2</v>
      </c>
      <c r="N170" s="4" t="s">
        <v>90</v>
      </c>
      <c r="O170" s="5">
        <v>5</v>
      </c>
    </row>
    <row r="171" spans="1:15" x14ac:dyDescent="0.25">
      <c r="A171" s="1"/>
      <c r="B171" s="4" t="s">
        <v>148</v>
      </c>
      <c r="C171" s="4">
        <v>443</v>
      </c>
      <c r="D171" s="4" t="s">
        <v>3</v>
      </c>
      <c r="E171" s="5" t="s">
        <v>2</v>
      </c>
      <c r="F171" s="4" t="s">
        <v>88</v>
      </c>
      <c r="G171" s="5">
        <v>4</v>
      </c>
      <c r="J171" s="4" t="s">
        <v>160</v>
      </c>
      <c r="K171" s="4"/>
      <c r="L171" s="4"/>
      <c r="M171" s="5"/>
      <c r="N171" s="4" t="s">
        <v>95</v>
      </c>
      <c r="O171" s="5">
        <v>1</v>
      </c>
    </row>
    <row r="172" spans="1:15" x14ac:dyDescent="0.25">
      <c r="A172" s="1"/>
      <c r="B172" s="4" t="s">
        <v>149</v>
      </c>
      <c r="C172" s="4">
        <v>244</v>
      </c>
      <c r="D172" s="4" t="s">
        <v>3</v>
      </c>
      <c r="E172" s="5" t="s">
        <v>2</v>
      </c>
      <c r="F172" s="4" t="s">
        <v>89</v>
      </c>
      <c r="G172" s="5">
        <v>11</v>
      </c>
      <c r="J172" s="4" t="s">
        <v>56</v>
      </c>
      <c r="K172" s="4" t="s">
        <v>57</v>
      </c>
      <c r="L172" s="4">
        <v>1</v>
      </c>
      <c r="M172" s="5"/>
      <c r="N172" s="4" t="s">
        <v>7</v>
      </c>
      <c r="O172" s="5" t="s">
        <v>8</v>
      </c>
    </row>
    <row r="173" spans="1:15" x14ac:dyDescent="0.25">
      <c r="A173" s="1"/>
      <c r="C173">
        <f>SUM(C170:C172)</f>
        <v>776</v>
      </c>
      <c r="D173" t="s">
        <v>3</v>
      </c>
      <c r="E173" s="2" t="s">
        <v>2</v>
      </c>
      <c r="J173" s="4" t="s">
        <v>17</v>
      </c>
      <c r="K173" s="4" t="s">
        <v>18</v>
      </c>
      <c r="L173" s="4">
        <v>1</v>
      </c>
      <c r="M173" s="5"/>
      <c r="N173" s="4"/>
      <c r="O173" s="5"/>
    </row>
    <row r="174" spans="1:15" x14ac:dyDescent="0.25">
      <c r="A174" s="1"/>
      <c r="B174" s="38" t="s">
        <v>194</v>
      </c>
      <c r="C174" s="39"/>
      <c r="D174" s="39"/>
      <c r="E174" s="39"/>
      <c r="F174" s="39"/>
      <c r="G174" s="40"/>
      <c r="J174" s="4" t="s">
        <v>9</v>
      </c>
      <c r="K174" s="4" t="s">
        <v>10</v>
      </c>
      <c r="L174" s="4">
        <v>1</v>
      </c>
      <c r="M174" s="5"/>
      <c r="N174" s="4"/>
      <c r="O174" s="5"/>
    </row>
    <row r="175" spans="1:15" x14ac:dyDescent="0.25">
      <c r="A175" s="1"/>
      <c r="B175" s="4" t="s">
        <v>147</v>
      </c>
      <c r="C175" s="4">
        <v>414</v>
      </c>
      <c r="D175" s="4" t="s">
        <v>86</v>
      </c>
      <c r="E175" s="5">
        <v>12</v>
      </c>
      <c r="F175" s="4" t="s">
        <v>87</v>
      </c>
      <c r="G175" s="5">
        <v>1</v>
      </c>
      <c r="J175" s="4" t="s">
        <v>11</v>
      </c>
      <c r="K175" s="4" t="s">
        <v>12</v>
      </c>
      <c r="L175" s="4">
        <v>2</v>
      </c>
      <c r="M175" s="5"/>
      <c r="N175" s="4"/>
      <c r="O175" s="5"/>
    </row>
    <row r="176" spans="1:15" x14ac:dyDescent="0.25">
      <c r="A176" s="1"/>
      <c r="B176" s="4" t="s">
        <v>148</v>
      </c>
      <c r="C176" s="4">
        <v>597</v>
      </c>
      <c r="D176" s="4" t="s">
        <v>3</v>
      </c>
      <c r="E176" s="5" t="s">
        <v>2</v>
      </c>
      <c r="F176" s="4" t="s">
        <v>88</v>
      </c>
      <c r="G176" s="5">
        <v>9</v>
      </c>
      <c r="K176">
        <f>SUM(K167:K170)</f>
        <v>623</v>
      </c>
      <c r="L176" t="s">
        <v>5</v>
      </c>
      <c r="M176" s="2"/>
      <c r="O176" s="2"/>
    </row>
    <row r="177" spans="1:15" x14ac:dyDescent="0.25">
      <c r="A177" s="1"/>
      <c r="B177" s="4" t="s">
        <v>149</v>
      </c>
      <c r="C177" s="4">
        <v>513</v>
      </c>
      <c r="D177" s="4" t="s">
        <v>3</v>
      </c>
      <c r="E177" s="5" t="s">
        <v>2</v>
      </c>
      <c r="F177" s="4" t="s">
        <v>89</v>
      </c>
      <c r="G177" s="5">
        <v>28</v>
      </c>
      <c r="J177" s="36" t="s">
        <v>143</v>
      </c>
      <c r="K177" s="36"/>
      <c r="L177" s="36"/>
      <c r="M177" s="36"/>
      <c r="N177" s="36"/>
      <c r="O177" s="36"/>
    </row>
    <row r="178" spans="1:15" x14ac:dyDescent="0.25">
      <c r="A178" s="1"/>
      <c r="C178">
        <f>SUM(C175:C177)</f>
        <v>1524</v>
      </c>
      <c r="D178" t="s">
        <v>3</v>
      </c>
      <c r="E178" s="2" t="s">
        <v>2</v>
      </c>
      <c r="J178" s="4" t="s">
        <v>172</v>
      </c>
      <c r="K178" s="4">
        <v>216</v>
      </c>
      <c r="L178" s="4" t="s">
        <v>86</v>
      </c>
      <c r="M178" s="5">
        <v>1</v>
      </c>
      <c r="N178" s="4" t="s">
        <v>87</v>
      </c>
      <c r="O178" s="5">
        <v>1</v>
      </c>
    </row>
    <row r="179" spans="1:15" x14ac:dyDescent="0.25">
      <c r="A179" s="1"/>
      <c r="B179" s="38" t="s">
        <v>117</v>
      </c>
      <c r="C179" s="39"/>
      <c r="D179" s="39"/>
      <c r="E179" s="39"/>
      <c r="F179" s="39"/>
      <c r="G179" s="40"/>
      <c r="J179" s="4" t="s">
        <v>173</v>
      </c>
      <c r="K179" s="4">
        <v>395</v>
      </c>
      <c r="L179" s="4" t="s">
        <v>3</v>
      </c>
      <c r="M179" s="5" t="s">
        <v>2</v>
      </c>
      <c r="N179" s="4" t="s">
        <v>88</v>
      </c>
      <c r="O179" s="5">
        <v>6</v>
      </c>
    </row>
    <row r="180" spans="1:15" x14ac:dyDescent="0.25">
      <c r="A180" s="1"/>
      <c r="B180" s="4" t="s">
        <v>147</v>
      </c>
      <c r="C180" s="4">
        <v>215</v>
      </c>
      <c r="D180" s="4" t="s">
        <v>86</v>
      </c>
      <c r="E180" s="5">
        <v>14</v>
      </c>
      <c r="F180" s="4" t="s">
        <v>87</v>
      </c>
      <c r="G180" s="5">
        <v>1</v>
      </c>
      <c r="J180" s="4" t="s">
        <v>160</v>
      </c>
      <c r="K180" s="4"/>
      <c r="L180" s="4"/>
      <c r="M180" s="5"/>
      <c r="N180" s="4" t="s">
        <v>89</v>
      </c>
      <c r="O180" s="5">
        <v>15</v>
      </c>
    </row>
    <row r="181" spans="1:15" x14ac:dyDescent="0.25">
      <c r="A181" s="1"/>
      <c r="B181" s="4" t="s">
        <v>148</v>
      </c>
      <c r="C181" s="4">
        <v>350</v>
      </c>
      <c r="D181" s="4" t="s">
        <v>3</v>
      </c>
      <c r="E181" s="5" t="s">
        <v>2</v>
      </c>
      <c r="F181" s="4" t="s">
        <v>88</v>
      </c>
      <c r="G181" s="5">
        <v>5</v>
      </c>
      <c r="J181" s="4" t="s">
        <v>49</v>
      </c>
      <c r="K181" s="4" t="s">
        <v>50</v>
      </c>
      <c r="L181" s="4">
        <v>1</v>
      </c>
      <c r="M181" s="5"/>
      <c r="N181" s="4" t="s">
        <v>90</v>
      </c>
      <c r="O181" s="5">
        <v>9</v>
      </c>
    </row>
    <row r="182" spans="1:15" x14ac:dyDescent="0.25">
      <c r="A182" s="1"/>
      <c r="B182" s="4" t="s">
        <v>149</v>
      </c>
      <c r="C182" s="4">
        <v>249</v>
      </c>
      <c r="D182" s="4" t="s">
        <v>3</v>
      </c>
      <c r="E182" s="5" t="s">
        <v>2</v>
      </c>
      <c r="F182" s="4" t="s">
        <v>89</v>
      </c>
      <c r="G182" s="5">
        <v>19</v>
      </c>
      <c r="J182" s="4" t="s">
        <v>68</v>
      </c>
      <c r="K182" s="4" t="s">
        <v>69</v>
      </c>
      <c r="L182" s="4">
        <v>1</v>
      </c>
      <c r="M182" s="5"/>
      <c r="N182" s="4"/>
      <c r="O182" s="5"/>
    </row>
    <row r="183" spans="1:15" x14ac:dyDescent="0.25">
      <c r="A183" s="1"/>
      <c r="C183">
        <f>SUM(C180:C182)</f>
        <v>814</v>
      </c>
      <c r="D183" t="s">
        <v>3</v>
      </c>
      <c r="E183" s="2" t="s">
        <v>2</v>
      </c>
      <c r="J183" s="4" t="s">
        <v>64</v>
      </c>
      <c r="K183" s="4" t="s">
        <v>65</v>
      </c>
      <c r="L183" s="4">
        <v>2</v>
      </c>
      <c r="M183" s="5"/>
      <c r="N183" s="4"/>
      <c r="O183" s="5"/>
    </row>
    <row r="184" spans="1:15" x14ac:dyDescent="0.25">
      <c r="A184" s="1"/>
      <c r="B184" s="47" t="s">
        <v>118</v>
      </c>
      <c r="C184" s="48"/>
      <c r="D184" s="48"/>
      <c r="E184" s="48"/>
      <c r="F184" s="48"/>
      <c r="G184" s="49"/>
      <c r="J184" s="4" t="s">
        <v>31</v>
      </c>
      <c r="K184" s="4" t="s">
        <v>32</v>
      </c>
      <c r="L184" s="4">
        <v>1</v>
      </c>
      <c r="M184" s="5"/>
      <c r="N184" s="4"/>
      <c r="O184" s="5"/>
    </row>
    <row r="185" spans="1:15" x14ac:dyDescent="0.25">
      <c r="A185" s="1"/>
      <c r="B185" s="4" t="s">
        <v>147</v>
      </c>
      <c r="C185" s="4">
        <v>292</v>
      </c>
      <c r="D185" s="4" t="s">
        <v>86</v>
      </c>
      <c r="E185" s="5">
        <v>6</v>
      </c>
      <c r="F185" s="4" t="s">
        <v>87</v>
      </c>
      <c r="G185" s="5">
        <v>1</v>
      </c>
      <c r="J185" s="4" t="s">
        <v>70</v>
      </c>
      <c r="K185" s="4" t="s">
        <v>71</v>
      </c>
      <c r="L185" s="4">
        <v>1</v>
      </c>
      <c r="M185" s="5"/>
      <c r="N185" s="4"/>
      <c r="O185" s="5"/>
    </row>
    <row r="186" spans="1:15" x14ac:dyDescent="0.25">
      <c r="A186" s="1"/>
      <c r="B186" s="4" t="s">
        <v>148</v>
      </c>
      <c r="C186" s="4">
        <v>621</v>
      </c>
      <c r="D186" s="4" t="s">
        <v>3</v>
      </c>
      <c r="E186" s="5" t="s">
        <v>2</v>
      </c>
      <c r="F186" s="4" t="s">
        <v>88</v>
      </c>
      <c r="G186" s="5">
        <v>8</v>
      </c>
      <c r="J186" s="4" t="s">
        <v>72</v>
      </c>
      <c r="K186" s="4" t="s">
        <v>73</v>
      </c>
      <c r="L186" s="4">
        <v>2</v>
      </c>
      <c r="M186" s="5"/>
      <c r="N186" s="4"/>
      <c r="O186" s="5"/>
    </row>
    <row r="187" spans="1:15" x14ac:dyDescent="0.25">
      <c r="A187" s="1"/>
      <c r="B187" s="4" t="s">
        <v>149</v>
      </c>
      <c r="C187" s="4">
        <v>496</v>
      </c>
      <c r="D187" s="4" t="s">
        <v>3</v>
      </c>
      <c r="E187" s="5" t="s">
        <v>2</v>
      </c>
      <c r="F187" s="4" t="s">
        <v>89</v>
      </c>
      <c r="G187" s="5">
        <v>24</v>
      </c>
      <c r="J187" s="4" t="s">
        <v>11</v>
      </c>
      <c r="K187" s="4" t="s">
        <v>12</v>
      </c>
      <c r="L187" s="4">
        <v>1</v>
      </c>
      <c r="M187" s="5"/>
      <c r="N187" s="4"/>
      <c r="O187" s="5"/>
    </row>
    <row r="188" spans="1:15" x14ac:dyDescent="0.25">
      <c r="A188" s="1"/>
      <c r="C188">
        <f>SUM(C185:C187)</f>
        <v>1409</v>
      </c>
      <c r="D188" t="s">
        <v>3</v>
      </c>
      <c r="E188" s="2" t="s">
        <v>2</v>
      </c>
      <c r="K188">
        <f>SUM(K178:K179)</f>
        <v>611</v>
      </c>
      <c r="M188" s="2"/>
      <c r="O188" s="2"/>
    </row>
    <row r="189" spans="1:15" x14ac:dyDescent="0.25">
      <c r="A189" s="1"/>
      <c r="B189" s="47" t="s">
        <v>195</v>
      </c>
      <c r="C189" s="48"/>
      <c r="D189" s="48"/>
      <c r="E189" s="48"/>
      <c r="F189" s="48"/>
      <c r="G189" s="49"/>
      <c r="J189" s="37" t="s">
        <v>144</v>
      </c>
      <c r="K189" s="37"/>
      <c r="L189" s="37"/>
      <c r="M189" s="37"/>
      <c r="N189" s="37"/>
      <c r="O189" s="37"/>
    </row>
    <row r="190" spans="1:15" x14ac:dyDescent="0.25">
      <c r="A190" s="1"/>
      <c r="B190" s="4" t="s">
        <v>147</v>
      </c>
      <c r="C190" s="4">
        <v>95</v>
      </c>
      <c r="D190" s="4" t="s">
        <v>86</v>
      </c>
      <c r="E190" s="5">
        <v>6</v>
      </c>
      <c r="F190" s="4" t="s">
        <v>87</v>
      </c>
      <c r="G190" s="5">
        <v>1</v>
      </c>
      <c r="J190" s="16" t="s">
        <v>74</v>
      </c>
      <c r="K190" s="16">
        <v>8</v>
      </c>
      <c r="L190" s="16" t="s">
        <v>86</v>
      </c>
      <c r="M190" s="17">
        <v>3</v>
      </c>
      <c r="N190" s="16" t="s">
        <v>87</v>
      </c>
      <c r="O190" s="17">
        <v>0</v>
      </c>
    </row>
    <row r="191" spans="1:15" x14ac:dyDescent="0.25">
      <c r="A191" s="1"/>
      <c r="B191" s="4" t="s">
        <v>148</v>
      </c>
      <c r="C191" s="4">
        <v>461</v>
      </c>
      <c r="D191" s="4" t="s">
        <v>3</v>
      </c>
      <c r="E191" s="5" t="s">
        <v>2</v>
      </c>
      <c r="F191" s="4" t="s">
        <v>88</v>
      </c>
      <c r="G191" s="5">
        <v>4</v>
      </c>
      <c r="J191" s="16" t="s">
        <v>174</v>
      </c>
      <c r="K191" s="16">
        <v>355</v>
      </c>
      <c r="L191" s="16" t="s">
        <v>3</v>
      </c>
      <c r="M191" s="17" t="s">
        <v>2</v>
      </c>
      <c r="N191" s="16" t="s">
        <v>88</v>
      </c>
      <c r="O191" s="17">
        <v>6</v>
      </c>
    </row>
    <row r="192" spans="1:15" x14ac:dyDescent="0.25">
      <c r="A192" s="1"/>
      <c r="B192" s="4" t="s">
        <v>149</v>
      </c>
      <c r="C192" s="4">
        <v>187</v>
      </c>
      <c r="D192" s="4" t="s">
        <v>3</v>
      </c>
      <c r="E192" s="5" t="s">
        <v>2</v>
      </c>
      <c r="F192" s="4" t="s">
        <v>89</v>
      </c>
      <c r="G192" s="5">
        <v>13</v>
      </c>
      <c r="J192" s="16" t="s">
        <v>75</v>
      </c>
      <c r="K192" s="16">
        <v>77</v>
      </c>
      <c r="L192" s="16" t="s">
        <v>3</v>
      </c>
      <c r="M192" s="17" t="s">
        <v>2</v>
      </c>
      <c r="N192" s="16" t="s">
        <v>89</v>
      </c>
      <c r="O192" s="17">
        <v>29</v>
      </c>
    </row>
    <row r="193" spans="1:15" x14ac:dyDescent="0.25">
      <c r="A193" s="1"/>
      <c r="C193">
        <f>SUM(C190:C192)</f>
        <v>743</v>
      </c>
      <c r="D193" t="s">
        <v>3</v>
      </c>
      <c r="E193" s="2" t="s">
        <v>2</v>
      </c>
      <c r="J193" s="16" t="s">
        <v>160</v>
      </c>
      <c r="K193" s="16" t="s">
        <v>2</v>
      </c>
      <c r="L193" s="16" t="s">
        <v>3</v>
      </c>
      <c r="M193" s="17" t="s">
        <v>2</v>
      </c>
      <c r="N193" s="16" t="s">
        <v>90</v>
      </c>
      <c r="O193" s="17">
        <v>5</v>
      </c>
    </row>
    <row r="194" spans="1:15" x14ac:dyDescent="0.25">
      <c r="A194" s="1"/>
      <c r="B194" s="47" t="s">
        <v>120</v>
      </c>
      <c r="C194" s="48"/>
      <c r="D194" s="48"/>
      <c r="E194" s="48"/>
      <c r="F194" s="48"/>
      <c r="G194" s="49"/>
      <c r="J194" s="16" t="s">
        <v>76</v>
      </c>
      <c r="K194" s="16" t="s">
        <v>77</v>
      </c>
      <c r="L194" s="16">
        <v>1</v>
      </c>
      <c r="M194" s="17"/>
      <c r="N194" s="16" t="s">
        <v>91</v>
      </c>
      <c r="O194" s="17">
        <v>3</v>
      </c>
    </row>
    <row r="195" spans="1:15" x14ac:dyDescent="0.25">
      <c r="A195" s="1"/>
      <c r="B195" s="4" t="s">
        <v>147</v>
      </c>
      <c r="C195" s="4">
        <v>172</v>
      </c>
      <c r="D195" s="4" t="s">
        <v>86</v>
      </c>
      <c r="E195" s="5">
        <v>5</v>
      </c>
      <c r="F195" s="4" t="s">
        <v>87</v>
      </c>
      <c r="G195" s="5">
        <v>1</v>
      </c>
      <c r="J195" s="16" t="s">
        <v>56</v>
      </c>
      <c r="K195" s="16" t="s">
        <v>57</v>
      </c>
      <c r="L195" s="16">
        <v>2</v>
      </c>
      <c r="M195" s="17" t="s">
        <v>2</v>
      </c>
      <c r="N195" s="16" t="s">
        <v>92</v>
      </c>
      <c r="O195" s="17">
        <v>1</v>
      </c>
    </row>
    <row r="196" spans="1:15" x14ac:dyDescent="0.25">
      <c r="A196" s="1"/>
      <c r="B196" s="4" t="s">
        <v>148</v>
      </c>
      <c r="C196" s="4">
        <v>395</v>
      </c>
      <c r="D196" s="4" t="s">
        <v>3</v>
      </c>
      <c r="E196" s="5" t="s">
        <v>2</v>
      </c>
      <c r="F196" s="4" t="s">
        <v>88</v>
      </c>
      <c r="G196" s="5">
        <v>3</v>
      </c>
      <c r="J196" s="16" t="s">
        <v>78</v>
      </c>
      <c r="K196" s="16" t="s">
        <v>79</v>
      </c>
      <c r="L196" s="16">
        <v>1</v>
      </c>
      <c r="M196" s="17"/>
      <c r="N196" s="16" t="s">
        <v>93</v>
      </c>
      <c r="O196" s="17">
        <v>2</v>
      </c>
    </row>
    <row r="197" spans="1:15" x14ac:dyDescent="0.25">
      <c r="A197" s="1"/>
      <c r="B197" s="4" t="s">
        <v>149</v>
      </c>
      <c r="C197" s="4">
        <v>47</v>
      </c>
      <c r="D197" s="4" t="s">
        <v>3</v>
      </c>
      <c r="E197" s="5" t="s">
        <v>2</v>
      </c>
      <c r="F197" s="4" t="s">
        <v>89</v>
      </c>
      <c r="G197" s="5">
        <v>16</v>
      </c>
      <c r="J197" s="16" t="s">
        <v>11</v>
      </c>
      <c r="K197" s="16" t="s">
        <v>12</v>
      </c>
      <c r="L197" s="16">
        <v>1</v>
      </c>
      <c r="M197" s="17"/>
      <c r="N197" s="16" t="s">
        <v>95</v>
      </c>
      <c r="O197" s="17">
        <v>1</v>
      </c>
    </row>
    <row r="198" spans="1:15" x14ac:dyDescent="0.25">
      <c r="A198" s="1"/>
      <c r="C198">
        <f>SUM(C195:C197)</f>
        <v>614</v>
      </c>
      <c r="D198" t="s">
        <v>3</v>
      </c>
      <c r="E198" s="2" t="s">
        <v>2</v>
      </c>
      <c r="J198" s="16" t="s">
        <v>175</v>
      </c>
      <c r="K198" s="16" t="s">
        <v>22</v>
      </c>
      <c r="L198" s="16"/>
      <c r="M198" s="17"/>
      <c r="N198" s="16"/>
      <c r="O198" s="17"/>
    </row>
    <row r="199" spans="1:15" x14ac:dyDescent="0.25">
      <c r="A199" s="1"/>
      <c r="B199" s="53" t="s">
        <v>196</v>
      </c>
      <c r="C199" s="54"/>
      <c r="D199" s="54"/>
      <c r="E199" s="54"/>
      <c r="F199" s="54"/>
      <c r="G199" s="55"/>
      <c r="J199" s="16" t="s">
        <v>181</v>
      </c>
      <c r="K199" s="16">
        <v>50</v>
      </c>
      <c r="L199" s="16"/>
      <c r="M199" s="17"/>
      <c r="N199" s="16" t="s">
        <v>7</v>
      </c>
      <c r="O199" s="17" t="s">
        <v>8</v>
      </c>
    </row>
    <row r="200" spans="1:15" x14ac:dyDescent="0.25">
      <c r="A200" s="1"/>
      <c r="B200" s="16" t="s">
        <v>147</v>
      </c>
      <c r="C200" s="16">
        <v>94</v>
      </c>
      <c r="D200" s="16" t="s">
        <v>86</v>
      </c>
      <c r="E200" s="17">
        <v>2</v>
      </c>
      <c r="F200" s="16" t="s">
        <v>87</v>
      </c>
      <c r="G200" s="17">
        <v>0</v>
      </c>
      <c r="J200" s="16" t="s">
        <v>182</v>
      </c>
      <c r="K200" s="16">
        <v>25</v>
      </c>
      <c r="L200" s="16"/>
      <c r="M200" s="17"/>
      <c r="N200" s="16" t="s">
        <v>7</v>
      </c>
      <c r="O200" s="17" t="s">
        <v>8</v>
      </c>
    </row>
    <row r="201" spans="1:15" x14ac:dyDescent="0.25">
      <c r="A201" s="1"/>
      <c r="B201" s="16" t="s">
        <v>148</v>
      </c>
      <c r="C201" s="16">
        <v>185</v>
      </c>
      <c r="D201" s="16" t="s">
        <v>3</v>
      </c>
      <c r="E201" s="17" t="s">
        <v>2</v>
      </c>
      <c r="F201" s="16" t="s">
        <v>88</v>
      </c>
      <c r="G201" s="17">
        <v>3</v>
      </c>
      <c r="J201" s="18"/>
      <c r="K201" s="18">
        <f>SUM(K190:K192)</f>
        <v>440</v>
      </c>
      <c r="L201" s="18"/>
      <c r="M201" s="19"/>
      <c r="N201" s="18"/>
      <c r="O201" s="19"/>
    </row>
    <row r="202" spans="1:15" x14ac:dyDescent="0.25">
      <c r="A202" s="1"/>
      <c r="B202" s="16" t="s">
        <v>149</v>
      </c>
      <c r="C202" s="16">
        <v>256</v>
      </c>
      <c r="D202" s="16" t="s">
        <v>3</v>
      </c>
      <c r="E202" s="17" t="s">
        <v>2</v>
      </c>
      <c r="F202" s="16" t="s">
        <v>89</v>
      </c>
      <c r="G202" s="17">
        <v>12</v>
      </c>
      <c r="J202" s="36" t="s">
        <v>145</v>
      </c>
      <c r="K202" s="36"/>
      <c r="L202" s="36"/>
      <c r="M202" s="36"/>
      <c r="N202" s="36"/>
      <c r="O202" s="36"/>
    </row>
    <row r="203" spans="1:15" x14ac:dyDescent="0.25">
      <c r="A203" s="1"/>
      <c r="B203" s="18"/>
      <c r="C203" s="18">
        <f>SUM(C200:C202)</f>
        <v>535</v>
      </c>
      <c r="D203" s="18" t="s">
        <v>3</v>
      </c>
      <c r="E203" s="19" t="s">
        <v>2</v>
      </c>
      <c r="F203" s="18"/>
      <c r="G203" s="19"/>
      <c r="J203" s="4" t="s">
        <v>176</v>
      </c>
      <c r="K203" s="4">
        <v>233</v>
      </c>
      <c r="L203" s="4" t="s">
        <v>86</v>
      </c>
      <c r="M203" s="5">
        <v>3</v>
      </c>
      <c r="N203" s="4" t="s">
        <v>87</v>
      </c>
      <c r="O203" s="5">
        <v>1</v>
      </c>
    </row>
    <row r="204" spans="1:15" x14ac:dyDescent="0.25">
      <c r="A204" s="1"/>
      <c r="B204" s="47" t="s">
        <v>121</v>
      </c>
      <c r="C204" s="48"/>
      <c r="D204" s="48"/>
      <c r="E204" s="48"/>
      <c r="F204" s="48"/>
      <c r="G204" s="49"/>
      <c r="J204" s="4" t="s">
        <v>177</v>
      </c>
      <c r="K204" s="4">
        <v>276</v>
      </c>
      <c r="L204" s="4" t="s">
        <v>3</v>
      </c>
      <c r="M204" s="5" t="s">
        <v>2</v>
      </c>
      <c r="N204" s="4" t="s">
        <v>88</v>
      </c>
      <c r="O204" s="5">
        <v>9</v>
      </c>
    </row>
    <row r="205" spans="1:15" x14ac:dyDescent="0.25">
      <c r="A205" s="1"/>
      <c r="B205" s="4" t="s">
        <v>147</v>
      </c>
      <c r="C205" s="4">
        <v>212</v>
      </c>
      <c r="D205" s="4" t="s">
        <v>86</v>
      </c>
      <c r="E205" s="5">
        <v>12</v>
      </c>
      <c r="F205" s="4" t="s">
        <v>87</v>
      </c>
      <c r="G205" s="5">
        <v>1</v>
      </c>
      <c r="J205" s="4" t="s">
        <v>178</v>
      </c>
      <c r="K205" s="4">
        <v>555</v>
      </c>
      <c r="L205" s="4" t="s">
        <v>3</v>
      </c>
      <c r="M205" s="5" t="s">
        <v>2</v>
      </c>
      <c r="N205" s="4" t="s">
        <v>89</v>
      </c>
      <c r="O205" s="5">
        <v>19</v>
      </c>
    </row>
    <row r="206" spans="1:15" x14ac:dyDescent="0.25">
      <c r="A206" s="1"/>
      <c r="B206" s="4" t="s">
        <v>148</v>
      </c>
      <c r="C206" s="4">
        <v>390</v>
      </c>
      <c r="D206" s="4" t="s">
        <v>3</v>
      </c>
      <c r="E206" s="5" t="s">
        <v>2</v>
      </c>
      <c r="F206" s="4" t="s">
        <v>88</v>
      </c>
      <c r="G206" s="5">
        <v>3</v>
      </c>
      <c r="J206" s="4" t="s">
        <v>160</v>
      </c>
      <c r="K206" s="4"/>
      <c r="L206" s="4"/>
      <c r="M206" s="5"/>
      <c r="N206" s="4" t="s">
        <v>90</v>
      </c>
      <c r="O206" s="5">
        <v>19</v>
      </c>
    </row>
    <row r="207" spans="1:15" x14ac:dyDescent="0.25">
      <c r="A207" s="1"/>
      <c r="B207" s="4" t="s">
        <v>149</v>
      </c>
      <c r="C207" s="4">
        <v>72</v>
      </c>
      <c r="D207" s="4" t="s">
        <v>3</v>
      </c>
      <c r="E207" s="5" t="s">
        <v>2</v>
      </c>
      <c r="F207" s="4" t="s">
        <v>89</v>
      </c>
      <c r="G207" s="5">
        <v>17</v>
      </c>
      <c r="J207" s="4" t="s">
        <v>80</v>
      </c>
      <c r="K207" s="4" t="s">
        <v>81</v>
      </c>
      <c r="L207" s="4">
        <v>2</v>
      </c>
      <c r="M207" s="5"/>
      <c r="N207" s="4" t="s">
        <v>7</v>
      </c>
      <c r="O207" s="5" t="s">
        <v>8</v>
      </c>
    </row>
    <row r="208" spans="1:15" x14ac:dyDescent="0.25">
      <c r="A208" s="1"/>
      <c r="B208" s="11"/>
      <c r="C208" s="11">
        <f>SUM(C205:C207)</f>
        <v>674</v>
      </c>
      <c r="D208" s="11" t="s">
        <v>3</v>
      </c>
      <c r="E208" s="12" t="s">
        <v>2</v>
      </c>
      <c r="F208" s="11"/>
      <c r="G208" s="12"/>
      <c r="H208" s="6"/>
      <c r="J208" s="4" t="s">
        <v>78</v>
      </c>
      <c r="K208" s="4" t="s">
        <v>79</v>
      </c>
      <c r="L208" s="4">
        <v>1</v>
      </c>
      <c r="M208" s="5"/>
      <c r="N208" s="4"/>
      <c r="O208" s="5"/>
    </row>
    <row r="209" spans="1:15" x14ac:dyDescent="0.25">
      <c r="A209" s="1"/>
      <c r="B209" s="36" t="s">
        <v>197</v>
      </c>
      <c r="C209" s="36"/>
      <c r="D209" s="36"/>
      <c r="E209" s="36"/>
      <c r="F209" s="36"/>
      <c r="G209" s="36"/>
      <c r="J209" s="4" t="s">
        <v>47</v>
      </c>
      <c r="K209" s="4" t="s">
        <v>48</v>
      </c>
      <c r="L209" s="4">
        <v>1</v>
      </c>
      <c r="M209" s="5"/>
      <c r="N209" s="4"/>
      <c r="O209" s="5"/>
    </row>
    <row r="210" spans="1:15" x14ac:dyDescent="0.25">
      <c r="A210" s="1"/>
      <c r="B210" s="4" t="s">
        <v>147</v>
      </c>
      <c r="C210" s="4">
        <v>245</v>
      </c>
      <c r="D210" s="4" t="s">
        <v>86</v>
      </c>
      <c r="E210" s="5">
        <v>12</v>
      </c>
      <c r="F210" s="4" t="s">
        <v>87</v>
      </c>
      <c r="G210" s="5">
        <v>1</v>
      </c>
      <c r="J210" s="4" t="s">
        <v>15</v>
      </c>
      <c r="K210" s="4" t="s">
        <v>16</v>
      </c>
      <c r="L210" s="4">
        <v>1</v>
      </c>
      <c r="M210" s="5"/>
      <c r="N210" s="4"/>
      <c r="O210" s="5"/>
    </row>
    <row r="211" spans="1:15" x14ac:dyDescent="0.25">
      <c r="A211" s="1"/>
      <c r="B211" s="4" t="s">
        <v>148</v>
      </c>
      <c r="C211" s="4">
        <v>365</v>
      </c>
      <c r="D211" s="4" t="s">
        <v>3</v>
      </c>
      <c r="E211" s="5" t="s">
        <v>2</v>
      </c>
      <c r="F211" s="4" t="s">
        <v>88</v>
      </c>
      <c r="G211" s="5">
        <v>5</v>
      </c>
      <c r="J211" s="4" t="s">
        <v>9</v>
      </c>
      <c r="K211" s="4" t="s">
        <v>10</v>
      </c>
      <c r="L211" s="4">
        <v>2</v>
      </c>
      <c r="M211" s="5"/>
      <c r="N211" s="4"/>
      <c r="O211" s="5"/>
    </row>
    <row r="212" spans="1:15" x14ac:dyDescent="0.25">
      <c r="A212" s="1"/>
      <c r="B212" s="4" t="s">
        <v>149</v>
      </c>
      <c r="C212" s="4">
        <v>249</v>
      </c>
      <c r="D212" s="4" t="s">
        <v>3</v>
      </c>
      <c r="E212" s="5" t="s">
        <v>2</v>
      </c>
      <c r="F212" s="4" t="s">
        <v>89</v>
      </c>
      <c r="G212" s="5">
        <v>19</v>
      </c>
      <c r="J212" s="4" t="s">
        <v>82</v>
      </c>
      <c r="K212" s="4" t="s">
        <v>83</v>
      </c>
      <c r="L212" s="4">
        <v>6</v>
      </c>
      <c r="M212" s="5"/>
      <c r="N212" s="4"/>
      <c r="O212" s="5"/>
    </row>
    <row r="213" spans="1:15" x14ac:dyDescent="0.25">
      <c r="A213" s="1"/>
      <c r="C213">
        <f>SUM(C210:C212)</f>
        <v>859</v>
      </c>
      <c r="D213" t="s">
        <v>3</v>
      </c>
      <c r="E213" s="2" t="s">
        <v>2</v>
      </c>
      <c r="J213" s="4" t="s">
        <v>11</v>
      </c>
      <c r="K213" s="4" t="s">
        <v>12</v>
      </c>
      <c r="L213" s="4">
        <v>6</v>
      </c>
      <c r="M213" s="5"/>
      <c r="N213" s="4"/>
      <c r="O213" s="5"/>
    </row>
    <row r="214" spans="1:15" x14ac:dyDescent="0.25">
      <c r="A214" s="1"/>
      <c r="B214" s="36" t="s">
        <v>122</v>
      </c>
      <c r="C214" s="36"/>
      <c r="D214" s="36"/>
      <c r="E214" s="36"/>
      <c r="F214" s="36"/>
      <c r="G214" s="36"/>
      <c r="J214" s="6"/>
      <c r="K214" s="6">
        <f>SUM(K203:K205)</f>
        <v>1064</v>
      </c>
      <c r="L214" s="6"/>
      <c r="M214" s="15"/>
      <c r="N214" s="6"/>
      <c r="O214" s="15"/>
    </row>
    <row r="215" spans="1:15" x14ac:dyDescent="0.25">
      <c r="A215" s="1"/>
      <c r="B215" s="4" t="s">
        <v>147</v>
      </c>
      <c r="C215" s="4">
        <v>186</v>
      </c>
      <c r="D215" s="4" t="s">
        <v>86</v>
      </c>
      <c r="E215" s="5">
        <v>18</v>
      </c>
      <c r="F215" s="4" t="s">
        <v>87</v>
      </c>
      <c r="G215" s="5">
        <v>1</v>
      </c>
      <c r="J215" s="36" t="s">
        <v>146</v>
      </c>
      <c r="K215" s="36"/>
      <c r="L215" s="36"/>
      <c r="M215" s="36"/>
      <c r="N215" s="36"/>
      <c r="O215" s="36"/>
    </row>
    <row r="216" spans="1:15" x14ac:dyDescent="0.25">
      <c r="A216" s="1"/>
      <c r="B216" s="4" t="s">
        <v>148</v>
      </c>
      <c r="C216" s="4">
        <v>308</v>
      </c>
      <c r="D216" s="4" t="s">
        <v>3</v>
      </c>
      <c r="E216" s="5" t="s">
        <v>2</v>
      </c>
      <c r="F216" s="4" t="s">
        <v>88</v>
      </c>
      <c r="G216" s="5">
        <v>5</v>
      </c>
      <c r="J216" s="4" t="s">
        <v>84</v>
      </c>
      <c r="K216" s="4">
        <v>51</v>
      </c>
      <c r="L216" s="4" t="s">
        <v>86</v>
      </c>
      <c r="M216" s="5">
        <v>0</v>
      </c>
      <c r="N216" s="4" t="s">
        <v>87</v>
      </c>
      <c r="O216" s="5">
        <v>1</v>
      </c>
    </row>
    <row r="217" spans="1:15" x14ac:dyDescent="0.25">
      <c r="A217" s="1"/>
      <c r="B217" s="4" t="s">
        <v>149</v>
      </c>
      <c r="C217" s="4">
        <v>243</v>
      </c>
      <c r="D217" s="4" t="s">
        <v>3</v>
      </c>
      <c r="E217" s="5" t="s">
        <v>2</v>
      </c>
      <c r="F217" s="4" t="s">
        <v>89</v>
      </c>
      <c r="G217" s="5">
        <v>17</v>
      </c>
      <c r="J217" s="4" t="s">
        <v>85</v>
      </c>
      <c r="K217" s="4">
        <v>572</v>
      </c>
      <c r="L217" s="4" t="s">
        <v>3</v>
      </c>
      <c r="M217" s="5" t="s">
        <v>2</v>
      </c>
      <c r="N217" s="4" t="s">
        <v>88</v>
      </c>
      <c r="O217" s="5">
        <v>9</v>
      </c>
    </row>
    <row r="218" spans="1:15" x14ac:dyDescent="0.25">
      <c r="A218" s="1"/>
      <c r="C218">
        <f>SUM(C215:C217)</f>
        <v>737</v>
      </c>
      <c r="D218" t="s">
        <v>3</v>
      </c>
      <c r="E218" s="2" t="s">
        <v>2</v>
      </c>
      <c r="J218" s="4" t="s">
        <v>1</v>
      </c>
      <c r="K218" s="4">
        <f>SUM(K216:K217)</f>
        <v>623</v>
      </c>
      <c r="L218" s="4"/>
      <c r="M218" s="5" t="s">
        <v>2</v>
      </c>
      <c r="N218" s="4" t="s">
        <v>89</v>
      </c>
      <c r="O218" s="5">
        <v>41</v>
      </c>
    </row>
    <row r="219" spans="1:15" x14ac:dyDescent="0.25">
      <c r="A219" s="1"/>
      <c r="B219" s="36" t="s">
        <v>199</v>
      </c>
      <c r="C219" s="36"/>
      <c r="D219" s="36"/>
      <c r="E219" s="36"/>
      <c r="F219" s="36"/>
      <c r="G219" s="36"/>
      <c r="J219" s="4" t="s">
        <v>179</v>
      </c>
      <c r="K219" s="4">
        <v>363</v>
      </c>
      <c r="L219" s="4"/>
      <c r="M219" s="5"/>
      <c r="N219" s="4" t="s">
        <v>90</v>
      </c>
      <c r="O219" s="5">
        <v>0</v>
      </c>
    </row>
    <row r="220" spans="1:15" x14ac:dyDescent="0.25">
      <c r="A220" s="1"/>
      <c r="B220" s="4" t="s">
        <v>147</v>
      </c>
      <c r="C220" s="4">
        <v>143</v>
      </c>
      <c r="D220" s="4" t="s">
        <v>86</v>
      </c>
      <c r="E220" s="5">
        <v>3</v>
      </c>
      <c r="F220" s="4" t="s">
        <v>87</v>
      </c>
      <c r="G220" s="5">
        <v>1</v>
      </c>
      <c r="J220" s="4" t="s">
        <v>180</v>
      </c>
      <c r="K220" s="5">
        <v>268</v>
      </c>
      <c r="L220" s="4"/>
      <c r="M220" s="5"/>
      <c r="N220" s="4" t="s">
        <v>91</v>
      </c>
      <c r="O220" s="5">
        <v>4</v>
      </c>
    </row>
    <row r="221" spans="1:15" x14ac:dyDescent="0.25">
      <c r="A221" s="1"/>
      <c r="B221" s="4" t="s">
        <v>148</v>
      </c>
      <c r="C221" s="4">
        <v>835</v>
      </c>
      <c r="D221" s="4" t="s">
        <v>3</v>
      </c>
      <c r="E221" s="5" t="s">
        <v>2</v>
      </c>
      <c r="F221" s="4" t="s">
        <v>88</v>
      </c>
      <c r="G221" s="5">
        <v>9</v>
      </c>
      <c r="J221" s="4"/>
      <c r="K221" s="4">
        <f>SUM(K219:K220)</f>
        <v>631</v>
      </c>
      <c r="L221" s="4"/>
      <c r="M221" s="5"/>
      <c r="N221" s="4" t="s">
        <v>92</v>
      </c>
      <c r="O221" s="5">
        <v>1</v>
      </c>
    </row>
    <row r="222" spans="1:15" x14ac:dyDescent="0.25">
      <c r="A222" s="1"/>
      <c r="B222" s="4" t="s">
        <v>149</v>
      </c>
      <c r="C222" s="4">
        <v>589</v>
      </c>
      <c r="D222" s="4" t="s">
        <v>3</v>
      </c>
      <c r="E222" s="5" t="s">
        <v>2</v>
      </c>
      <c r="F222" s="4" t="s">
        <v>89</v>
      </c>
      <c r="G222" s="5">
        <v>21</v>
      </c>
      <c r="J222" s="4"/>
      <c r="K222" s="4">
        <f>SUM(K221+K218)</f>
        <v>1254</v>
      </c>
      <c r="L222" s="4"/>
      <c r="M222" s="5"/>
      <c r="N222" s="4" t="s">
        <v>93</v>
      </c>
      <c r="O222" s="5">
        <v>6</v>
      </c>
    </row>
    <row r="223" spans="1:15" x14ac:dyDescent="0.25">
      <c r="A223" s="1"/>
      <c r="C223">
        <f>SUM(C220:C222)</f>
        <v>1567</v>
      </c>
      <c r="D223" t="s">
        <v>3</v>
      </c>
      <c r="E223" s="2" t="s">
        <v>2</v>
      </c>
      <c r="J223" s="6"/>
      <c r="K223" s="6"/>
      <c r="L223" s="6"/>
      <c r="M223" s="15"/>
      <c r="N223" s="6"/>
      <c r="O223" s="15"/>
    </row>
    <row r="224" spans="1:15" x14ac:dyDescent="0.25">
      <c r="A224" s="1"/>
      <c r="J224" s="6"/>
      <c r="K224" s="6"/>
      <c r="L224" s="6"/>
      <c r="M224" s="15"/>
      <c r="N224" s="6"/>
      <c r="O224" s="15"/>
    </row>
    <row r="225" spans="1:15" x14ac:dyDescent="0.25">
      <c r="A225" s="1"/>
      <c r="M225" s="2"/>
      <c r="O225" s="2"/>
    </row>
    <row r="226" spans="1:15" x14ac:dyDescent="0.25">
      <c r="A226" s="1"/>
      <c r="B226" s="36" t="s">
        <v>200</v>
      </c>
      <c r="C226" s="36"/>
      <c r="D226" s="36"/>
      <c r="E226" s="36"/>
      <c r="F226" s="4"/>
      <c r="G226" s="5"/>
      <c r="J226" s="36" t="s">
        <v>203</v>
      </c>
      <c r="K226" s="36"/>
      <c r="L226" s="36"/>
      <c r="M226" s="36"/>
      <c r="N226" s="4"/>
      <c r="O226" s="5"/>
    </row>
    <row r="227" spans="1:15" x14ac:dyDescent="0.25">
      <c r="A227" s="1"/>
      <c r="B227" s="4" t="s">
        <v>4</v>
      </c>
      <c r="C227" s="4" t="s">
        <v>5</v>
      </c>
      <c r="D227" s="4" t="s">
        <v>5</v>
      </c>
      <c r="E227" s="5" t="s">
        <v>6</v>
      </c>
      <c r="F227" s="4" t="s">
        <v>87</v>
      </c>
      <c r="G227" s="5">
        <v>0</v>
      </c>
      <c r="J227" s="4"/>
      <c r="K227" s="4" t="s">
        <v>5</v>
      </c>
      <c r="L227" s="4" t="s">
        <v>5</v>
      </c>
      <c r="M227" s="5" t="s">
        <v>6</v>
      </c>
      <c r="N227" s="4" t="s">
        <v>87</v>
      </c>
      <c r="O227" s="5">
        <v>0</v>
      </c>
    </row>
    <row r="228" spans="1:15" x14ac:dyDescent="0.25">
      <c r="A228" s="1"/>
      <c r="B228" s="4" t="s">
        <v>4</v>
      </c>
      <c r="C228" s="4" t="s">
        <v>5</v>
      </c>
      <c r="D228" s="4" t="s">
        <v>5</v>
      </c>
      <c r="E228" s="5" t="s">
        <v>6</v>
      </c>
      <c r="F228" s="4" t="s">
        <v>88</v>
      </c>
      <c r="G228" s="5">
        <v>2</v>
      </c>
      <c r="J228" s="4"/>
      <c r="K228" s="4" t="s">
        <v>5</v>
      </c>
      <c r="L228" s="4" t="s">
        <v>5</v>
      </c>
      <c r="M228" s="5" t="s">
        <v>6</v>
      </c>
      <c r="N228" s="4" t="s">
        <v>88</v>
      </c>
      <c r="O228" s="5">
        <v>1</v>
      </c>
    </row>
    <row r="229" spans="1:15" x14ac:dyDescent="0.25">
      <c r="A229" s="1" t="s">
        <v>0</v>
      </c>
      <c r="B229" s="4" t="s">
        <v>4</v>
      </c>
      <c r="C229" s="4" t="s">
        <v>5</v>
      </c>
      <c r="D229" s="4" t="s">
        <v>5</v>
      </c>
      <c r="E229" s="5" t="s">
        <v>6</v>
      </c>
      <c r="F229" s="4" t="s">
        <v>89</v>
      </c>
      <c r="G229" s="5">
        <v>3</v>
      </c>
      <c r="J229" s="4"/>
      <c r="K229" s="4" t="s">
        <v>5</v>
      </c>
      <c r="L229" s="4" t="s">
        <v>5</v>
      </c>
      <c r="M229" s="5" t="s">
        <v>6</v>
      </c>
      <c r="N229" s="4" t="s">
        <v>89</v>
      </c>
      <c r="O229" s="5">
        <v>2</v>
      </c>
    </row>
    <row r="230" spans="1:15" ht="13.5" customHeight="1" x14ac:dyDescent="0.25">
      <c r="A230" s="1"/>
      <c r="B230" t="s">
        <v>4</v>
      </c>
      <c r="C230" t="s">
        <v>5</v>
      </c>
      <c r="D230" t="s">
        <v>5</v>
      </c>
      <c r="E230" s="2" t="s">
        <v>6</v>
      </c>
      <c r="K230" t="s">
        <v>5</v>
      </c>
      <c r="L230" t="s">
        <v>5</v>
      </c>
      <c r="M230" s="2" t="s">
        <v>6</v>
      </c>
      <c r="N230" t="s">
        <v>7</v>
      </c>
      <c r="O230" s="2" t="s">
        <v>8</v>
      </c>
    </row>
    <row r="231" spans="1:15" ht="13.5" customHeight="1" x14ac:dyDescent="0.25">
      <c r="A231" s="1" t="s">
        <v>0</v>
      </c>
      <c r="B231" s="36" t="s">
        <v>201</v>
      </c>
      <c r="C231" s="36"/>
      <c r="D231" s="36"/>
      <c r="E231" s="36"/>
      <c r="F231" s="4"/>
      <c r="G231" s="5"/>
      <c r="J231" s="36" t="s">
        <v>205</v>
      </c>
      <c r="K231" s="36"/>
      <c r="L231" s="36"/>
      <c r="M231" s="36"/>
      <c r="N231" s="4"/>
      <c r="O231" s="5"/>
    </row>
    <row r="232" spans="1:15" x14ac:dyDescent="0.25">
      <c r="A232" s="1" t="s">
        <v>0</v>
      </c>
      <c r="B232" s="4" t="s">
        <v>4</v>
      </c>
      <c r="C232" s="4" t="s">
        <v>5</v>
      </c>
      <c r="D232" s="4" t="s">
        <v>5</v>
      </c>
      <c r="E232" s="5" t="s">
        <v>6</v>
      </c>
      <c r="F232" s="4" t="s">
        <v>87</v>
      </c>
      <c r="G232" s="5">
        <v>0</v>
      </c>
      <c r="J232" s="4"/>
      <c r="K232" s="4" t="s">
        <v>5</v>
      </c>
      <c r="L232" s="4" t="s">
        <v>5</v>
      </c>
      <c r="M232" s="5" t="s">
        <v>6</v>
      </c>
      <c r="N232" s="4" t="s">
        <v>87</v>
      </c>
      <c r="O232" s="5">
        <v>0</v>
      </c>
    </row>
    <row r="233" spans="1:15" x14ac:dyDescent="0.25">
      <c r="A233" s="1" t="s">
        <v>0</v>
      </c>
      <c r="B233" s="4" t="s">
        <v>4</v>
      </c>
      <c r="C233" s="4" t="s">
        <v>5</v>
      </c>
      <c r="D233" s="4" t="s">
        <v>5</v>
      </c>
      <c r="E233" s="5" t="s">
        <v>6</v>
      </c>
      <c r="F233" s="4" t="s">
        <v>88</v>
      </c>
      <c r="G233" s="5">
        <v>1</v>
      </c>
      <c r="J233" s="4"/>
      <c r="K233" s="4" t="s">
        <v>5</v>
      </c>
      <c r="L233" s="4" t="s">
        <v>5</v>
      </c>
      <c r="M233" s="5" t="s">
        <v>6</v>
      </c>
      <c r="N233" s="4" t="s">
        <v>88</v>
      </c>
      <c r="O233" s="5">
        <v>1</v>
      </c>
    </row>
    <row r="234" spans="1:15" x14ac:dyDescent="0.25">
      <c r="A234" s="1" t="s">
        <v>0</v>
      </c>
      <c r="B234" s="4" t="s">
        <v>4</v>
      </c>
      <c r="C234" s="4" t="s">
        <v>5</v>
      </c>
      <c r="D234" s="4" t="s">
        <v>5</v>
      </c>
      <c r="E234" s="5" t="s">
        <v>6</v>
      </c>
      <c r="F234" s="4" t="s">
        <v>89</v>
      </c>
      <c r="G234" s="5">
        <v>4</v>
      </c>
      <c r="J234" s="4"/>
      <c r="K234" s="4" t="s">
        <v>5</v>
      </c>
      <c r="L234" s="4" t="s">
        <v>5</v>
      </c>
      <c r="M234" s="5" t="s">
        <v>6</v>
      </c>
      <c r="N234" s="4" t="s">
        <v>89</v>
      </c>
      <c r="O234" s="5">
        <v>2</v>
      </c>
    </row>
    <row r="235" spans="1:15" x14ac:dyDescent="0.25">
      <c r="A235" s="1" t="s">
        <v>0</v>
      </c>
      <c r="B235" t="s">
        <v>4</v>
      </c>
      <c r="C235" t="s">
        <v>5</v>
      </c>
      <c r="D235" t="s">
        <v>5</v>
      </c>
      <c r="E235" s="2" t="s">
        <v>6</v>
      </c>
      <c r="F235" t="s">
        <v>7</v>
      </c>
      <c r="G235" s="2" t="s">
        <v>8</v>
      </c>
    </row>
    <row r="236" spans="1:15" x14ac:dyDescent="0.25">
      <c r="A236" s="1" t="s">
        <v>0</v>
      </c>
      <c r="B236" s="36" t="s">
        <v>202</v>
      </c>
      <c r="C236" s="36"/>
      <c r="D236" s="36"/>
      <c r="E236" s="36"/>
      <c r="F236" s="4"/>
      <c r="G236" s="5"/>
    </row>
    <row r="237" spans="1:15" x14ac:dyDescent="0.25">
      <c r="A237" s="1"/>
      <c r="B237" s="4" t="s">
        <v>4</v>
      </c>
      <c r="C237" s="4" t="s">
        <v>5</v>
      </c>
      <c r="D237" s="4" t="s">
        <v>5</v>
      </c>
      <c r="E237" s="5" t="s">
        <v>6</v>
      </c>
      <c r="F237" s="4" t="s">
        <v>87</v>
      </c>
      <c r="G237" s="5">
        <v>0</v>
      </c>
    </row>
    <row r="238" spans="1:15" x14ac:dyDescent="0.25">
      <c r="A238" s="1" t="s">
        <v>0</v>
      </c>
      <c r="B238" s="4" t="s">
        <v>4</v>
      </c>
      <c r="C238" s="4" t="s">
        <v>5</v>
      </c>
      <c r="D238" s="4" t="s">
        <v>5</v>
      </c>
      <c r="E238" s="5" t="s">
        <v>6</v>
      </c>
      <c r="F238" s="4" t="s">
        <v>88</v>
      </c>
      <c r="G238" s="5">
        <v>1</v>
      </c>
    </row>
    <row r="239" spans="1:15" x14ac:dyDescent="0.25">
      <c r="A239" s="1" t="s">
        <v>0</v>
      </c>
      <c r="B239" s="4" t="s">
        <v>4</v>
      </c>
      <c r="C239" s="4" t="s">
        <v>5</v>
      </c>
      <c r="D239" s="4" t="s">
        <v>5</v>
      </c>
      <c r="E239" s="5" t="s">
        <v>6</v>
      </c>
      <c r="F239" s="4" t="s">
        <v>89</v>
      </c>
      <c r="G239" s="5">
        <v>1</v>
      </c>
    </row>
    <row r="240" spans="1:15" x14ac:dyDescent="0.25">
      <c r="A240" s="1" t="s">
        <v>0</v>
      </c>
      <c r="J240" t="s">
        <v>4</v>
      </c>
      <c r="K240" t="s">
        <v>5</v>
      </c>
      <c r="L240" t="s">
        <v>5</v>
      </c>
      <c r="M240" s="2" t="s">
        <v>6</v>
      </c>
      <c r="N240" t="s">
        <v>7</v>
      </c>
      <c r="O240" s="2" t="s">
        <v>8</v>
      </c>
    </row>
    <row r="241" spans="1:15" x14ac:dyDescent="0.25">
      <c r="A241" s="1" t="s">
        <v>0</v>
      </c>
    </row>
    <row r="242" spans="1:15" x14ac:dyDescent="0.25">
      <c r="A242" s="1" t="s">
        <v>0</v>
      </c>
      <c r="K242" t="s">
        <v>0</v>
      </c>
    </row>
    <row r="243" spans="1:15" x14ac:dyDescent="0.25">
      <c r="A243" s="1"/>
    </row>
    <row r="244" spans="1:15" x14ac:dyDescent="0.25">
      <c r="A244" s="1" t="s">
        <v>0</v>
      </c>
    </row>
    <row r="245" spans="1:15" x14ac:dyDescent="0.25">
      <c r="A245" s="1" t="s">
        <v>0</v>
      </c>
    </row>
    <row r="246" spans="1:15" x14ac:dyDescent="0.25">
      <c r="A246" s="1" t="s">
        <v>0</v>
      </c>
    </row>
    <row r="247" spans="1:15" x14ac:dyDescent="0.25">
      <c r="A247" s="1" t="s">
        <v>0</v>
      </c>
    </row>
    <row r="248" spans="1:15" x14ac:dyDescent="0.25">
      <c r="A248" s="1" t="s">
        <v>0</v>
      </c>
    </row>
    <row r="249" spans="1:15" x14ac:dyDescent="0.25">
      <c r="A249" s="1"/>
    </row>
    <row r="250" spans="1:15" x14ac:dyDescent="0.25">
      <c r="A250" s="1" t="s">
        <v>0</v>
      </c>
      <c r="K250" t="s">
        <v>5</v>
      </c>
      <c r="L250" t="s">
        <v>5</v>
      </c>
      <c r="M250" s="2" t="s">
        <v>6</v>
      </c>
      <c r="N250" t="s">
        <v>7</v>
      </c>
      <c r="O250" s="2" t="s">
        <v>8</v>
      </c>
    </row>
    <row r="251" spans="1:15" x14ac:dyDescent="0.25">
      <c r="A251" s="1" t="s">
        <v>0</v>
      </c>
    </row>
    <row r="252" spans="1:15" x14ac:dyDescent="0.25">
      <c r="A252" s="1" t="s">
        <v>0</v>
      </c>
    </row>
    <row r="253" spans="1:15" x14ac:dyDescent="0.25">
      <c r="A253" s="1" t="s">
        <v>0</v>
      </c>
    </row>
    <row r="254" spans="1:15" x14ac:dyDescent="0.25">
      <c r="A254" s="1" t="s">
        <v>0</v>
      </c>
    </row>
    <row r="255" spans="1:15" x14ac:dyDescent="0.25">
      <c r="A255" s="1" t="s">
        <v>0</v>
      </c>
    </row>
    <row r="256" spans="1:15" x14ac:dyDescent="0.25">
      <c r="A256" s="1"/>
    </row>
    <row r="257" spans="1:1" x14ac:dyDescent="0.25">
      <c r="A257" s="1" t="s">
        <v>0</v>
      </c>
    </row>
    <row r="258" spans="1:1" x14ac:dyDescent="0.25">
      <c r="A258" s="1" t="s">
        <v>0</v>
      </c>
    </row>
    <row r="259" spans="1:1" x14ac:dyDescent="0.25">
      <c r="A259" s="1" t="s">
        <v>0</v>
      </c>
    </row>
    <row r="260" spans="1:1" x14ac:dyDescent="0.25">
      <c r="A260" s="1" t="s">
        <v>0</v>
      </c>
    </row>
    <row r="261" spans="1:1" x14ac:dyDescent="0.25">
      <c r="A261" s="1" t="s">
        <v>0</v>
      </c>
    </row>
    <row r="262" spans="1:1" x14ac:dyDescent="0.25">
      <c r="A262" s="1" t="s">
        <v>0</v>
      </c>
    </row>
    <row r="263" spans="1:1" x14ac:dyDescent="0.25">
      <c r="A263" s="1"/>
    </row>
    <row r="264" spans="1:1" x14ac:dyDescent="0.25">
      <c r="A264" s="1" t="s">
        <v>0</v>
      </c>
    </row>
  </sheetData>
  <mergeCells count="74">
    <mergeCell ref="B214:G214"/>
    <mergeCell ref="B219:G219"/>
    <mergeCell ref="B189:G189"/>
    <mergeCell ref="B194:G194"/>
    <mergeCell ref="B199:G199"/>
    <mergeCell ref="B204:G204"/>
    <mergeCell ref="B209:G209"/>
    <mergeCell ref="B164:G164"/>
    <mergeCell ref="B169:G169"/>
    <mergeCell ref="B174:G174"/>
    <mergeCell ref="B179:G179"/>
    <mergeCell ref="B184:G184"/>
    <mergeCell ref="B139:G139"/>
    <mergeCell ref="B144:G144"/>
    <mergeCell ref="B149:G149"/>
    <mergeCell ref="B154:G154"/>
    <mergeCell ref="B159:G159"/>
    <mergeCell ref="B114:G114"/>
    <mergeCell ref="B119:G119"/>
    <mergeCell ref="B124:G124"/>
    <mergeCell ref="B129:G129"/>
    <mergeCell ref="B134:G134"/>
    <mergeCell ref="B89:G89"/>
    <mergeCell ref="B94:G94"/>
    <mergeCell ref="B99:G99"/>
    <mergeCell ref="B104:G104"/>
    <mergeCell ref="B109:G109"/>
    <mergeCell ref="B64:G64"/>
    <mergeCell ref="B69:G69"/>
    <mergeCell ref="B74:G74"/>
    <mergeCell ref="B79:G79"/>
    <mergeCell ref="B84:G84"/>
    <mergeCell ref="B39:G39"/>
    <mergeCell ref="B44:G44"/>
    <mergeCell ref="B49:G49"/>
    <mergeCell ref="B54:G54"/>
    <mergeCell ref="B59:G59"/>
    <mergeCell ref="B24:G24"/>
    <mergeCell ref="B29:G29"/>
    <mergeCell ref="B34:G34"/>
    <mergeCell ref="B4:G4"/>
    <mergeCell ref="B9:G9"/>
    <mergeCell ref="B14:G14"/>
    <mergeCell ref="B19:G19"/>
    <mergeCell ref="J17:O17"/>
    <mergeCell ref="J10:O10"/>
    <mergeCell ref="J4:O4"/>
    <mergeCell ref="J69:O69"/>
    <mergeCell ref="J63:O63"/>
    <mergeCell ref="J50:O50"/>
    <mergeCell ref="J43:O43"/>
    <mergeCell ref="J36:O36"/>
    <mergeCell ref="J29:O29"/>
    <mergeCell ref="J23:O23"/>
    <mergeCell ref="J81:O81"/>
    <mergeCell ref="J75:O75"/>
    <mergeCell ref="J108:O108"/>
    <mergeCell ref="J101:O101"/>
    <mergeCell ref="J88:O88"/>
    <mergeCell ref="J158:O158"/>
    <mergeCell ref="J149:O149"/>
    <mergeCell ref="J139:O139"/>
    <mergeCell ref="J127:O127"/>
    <mergeCell ref="J115:O115"/>
    <mergeCell ref="J202:O202"/>
    <mergeCell ref="J189:O189"/>
    <mergeCell ref="J177:O177"/>
    <mergeCell ref="J166:O166"/>
    <mergeCell ref="J215:O215"/>
    <mergeCell ref="J231:M231"/>
    <mergeCell ref="J226:M226"/>
    <mergeCell ref="B236:E236"/>
    <mergeCell ref="B231:E231"/>
    <mergeCell ref="B226:E226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N61"/>
  <sheetViews>
    <sheetView workbookViewId="0">
      <selection activeCell="L27" sqref="L26:L27"/>
    </sheetView>
  </sheetViews>
  <sheetFormatPr defaultRowHeight="15" x14ac:dyDescent="0.25"/>
  <cols>
    <col min="1" max="1" width="4.7109375" style="22" customWidth="1"/>
    <col min="2" max="2" width="13.5703125" style="22" bestFit="1" customWidth="1"/>
    <col min="3" max="3" width="7.140625" style="22" customWidth="1"/>
    <col min="4" max="4" width="6.42578125" style="22" customWidth="1"/>
    <col min="5" max="5" width="6.7109375" style="22" customWidth="1"/>
    <col min="6" max="6" width="7" style="22" customWidth="1"/>
    <col min="7" max="7" width="6.28515625" style="22" customWidth="1"/>
    <col min="8" max="8" width="4.7109375" style="22" customWidth="1"/>
    <col min="9" max="9" width="41.28515625" style="22" customWidth="1"/>
    <col min="10" max="10" width="9.5703125" style="22" customWidth="1"/>
    <col min="11" max="11" width="5.5703125" style="22" customWidth="1"/>
    <col min="12" max="12" width="6.42578125" style="22" customWidth="1"/>
    <col min="13" max="13" width="5.5703125" style="22" customWidth="1"/>
    <col min="14" max="14" width="4.140625" style="22" customWidth="1"/>
    <col min="15" max="16384" width="9.140625" style="22"/>
  </cols>
  <sheetData>
    <row r="2" spans="2:14" ht="15" customHeight="1" x14ac:dyDescent="0.25">
      <c r="B2" s="63" t="s">
        <v>97</v>
      </c>
      <c r="C2" s="64"/>
      <c r="D2" s="64"/>
      <c r="E2" s="64"/>
      <c r="F2" s="64"/>
      <c r="G2" s="65"/>
      <c r="I2" s="62" t="s">
        <v>123</v>
      </c>
      <c r="J2" s="62"/>
      <c r="K2" s="62"/>
      <c r="L2" s="62"/>
      <c r="M2" s="62"/>
      <c r="N2" s="62"/>
    </row>
    <row r="3" spans="2:14" x14ac:dyDescent="0.25">
      <c r="B3" s="20" t="s">
        <v>147</v>
      </c>
      <c r="C3" s="20">
        <v>87</v>
      </c>
      <c r="D3" s="20" t="s">
        <v>86</v>
      </c>
      <c r="E3" s="21">
        <v>6</v>
      </c>
      <c r="F3" s="20" t="s">
        <v>87</v>
      </c>
      <c r="G3" s="21">
        <v>0</v>
      </c>
      <c r="I3" s="20" t="s">
        <v>150</v>
      </c>
      <c r="J3" s="20">
        <v>521</v>
      </c>
      <c r="K3" s="20" t="s">
        <v>86</v>
      </c>
      <c r="L3" s="21">
        <v>0</v>
      </c>
      <c r="M3" s="20" t="s">
        <v>87</v>
      </c>
      <c r="N3" s="21">
        <v>0</v>
      </c>
    </row>
    <row r="4" spans="2:14" x14ac:dyDescent="0.25">
      <c r="B4" s="20" t="s">
        <v>148</v>
      </c>
      <c r="C4" s="20">
        <v>165</v>
      </c>
      <c r="D4" s="20" t="s">
        <v>3</v>
      </c>
      <c r="E4" s="21" t="s">
        <v>2</v>
      </c>
      <c r="F4" s="20" t="s">
        <v>88</v>
      </c>
      <c r="G4" s="21">
        <v>3</v>
      </c>
      <c r="I4" s="20" t="s">
        <v>160</v>
      </c>
      <c r="J4" s="20"/>
      <c r="K4" s="20"/>
      <c r="L4" s="21"/>
      <c r="M4" s="20" t="s">
        <v>88</v>
      </c>
      <c r="N4" s="21">
        <v>4</v>
      </c>
    </row>
    <row r="5" spans="2:14" x14ac:dyDescent="0.25">
      <c r="B5" s="20" t="s">
        <v>149</v>
      </c>
      <c r="C5" s="20">
        <v>100</v>
      </c>
      <c r="D5" s="20" t="s">
        <v>3</v>
      </c>
      <c r="E5" s="21" t="s">
        <v>2</v>
      </c>
      <c r="F5" s="20" t="s">
        <v>89</v>
      </c>
      <c r="G5" s="21">
        <v>9</v>
      </c>
      <c r="I5" s="20" t="s">
        <v>9</v>
      </c>
      <c r="J5" s="20" t="s">
        <v>10</v>
      </c>
      <c r="K5" s="20">
        <v>1</v>
      </c>
      <c r="L5" s="21"/>
      <c r="M5" s="20" t="s">
        <v>89</v>
      </c>
      <c r="N5" s="21">
        <v>10</v>
      </c>
    </row>
    <row r="6" spans="2:14" x14ac:dyDescent="0.25">
      <c r="B6" s="24" t="s">
        <v>206</v>
      </c>
      <c r="C6" s="22">
        <f>SUM(C3:C5)</f>
        <v>352</v>
      </c>
      <c r="D6" s="22" t="s">
        <v>3</v>
      </c>
      <c r="E6" s="23" t="s">
        <v>2</v>
      </c>
      <c r="G6" s="23"/>
      <c r="I6" s="20" t="s">
        <v>11</v>
      </c>
      <c r="J6" s="20" t="s">
        <v>12</v>
      </c>
      <c r="K6" s="20">
        <v>1</v>
      </c>
      <c r="L6" s="21"/>
      <c r="M6" s="20" t="s">
        <v>90</v>
      </c>
      <c r="N6" s="21">
        <v>2</v>
      </c>
    </row>
    <row r="7" spans="2:14" ht="15" customHeight="1" x14ac:dyDescent="0.25">
      <c r="E7" s="23"/>
      <c r="G7" s="23"/>
      <c r="I7" s="24" t="s">
        <v>206</v>
      </c>
      <c r="J7" s="22">
        <f>SUM(J3)</f>
        <v>521</v>
      </c>
      <c r="K7" s="22" t="s">
        <v>5</v>
      </c>
      <c r="L7" s="23" t="s">
        <v>6</v>
      </c>
      <c r="N7" s="23"/>
    </row>
    <row r="8" spans="2:14" x14ac:dyDescent="0.25">
      <c r="B8" s="59" t="s">
        <v>102</v>
      </c>
      <c r="C8" s="60"/>
      <c r="D8" s="60"/>
      <c r="E8" s="60"/>
      <c r="F8" s="60"/>
      <c r="G8" s="61"/>
      <c r="L8" s="23"/>
      <c r="N8" s="23"/>
    </row>
    <row r="9" spans="2:14" x14ac:dyDescent="0.25">
      <c r="B9" s="20" t="s">
        <v>147</v>
      </c>
      <c r="C9" s="20">
        <v>161</v>
      </c>
      <c r="D9" s="20" t="s">
        <v>86</v>
      </c>
      <c r="E9" s="21">
        <v>6</v>
      </c>
      <c r="F9" s="20" t="s">
        <v>87</v>
      </c>
      <c r="G9" s="21">
        <v>0</v>
      </c>
      <c r="I9" s="62" t="s">
        <v>144</v>
      </c>
      <c r="J9" s="62"/>
      <c r="K9" s="62"/>
      <c r="L9" s="62"/>
      <c r="M9" s="62"/>
      <c r="N9" s="62"/>
    </row>
    <row r="10" spans="2:14" x14ac:dyDescent="0.25">
      <c r="B10" s="20" t="s">
        <v>148</v>
      </c>
      <c r="C10" s="20">
        <v>237</v>
      </c>
      <c r="D10" s="20" t="s">
        <v>3</v>
      </c>
      <c r="E10" s="21" t="s">
        <v>2</v>
      </c>
      <c r="F10" s="20" t="s">
        <v>88</v>
      </c>
      <c r="G10" s="21">
        <v>3</v>
      </c>
      <c r="I10" s="20" t="s">
        <v>74</v>
      </c>
      <c r="J10" s="20">
        <v>8</v>
      </c>
      <c r="K10" s="20" t="s">
        <v>86</v>
      </c>
      <c r="L10" s="21">
        <v>3</v>
      </c>
      <c r="M10" s="20" t="s">
        <v>87</v>
      </c>
      <c r="N10" s="21">
        <v>0</v>
      </c>
    </row>
    <row r="11" spans="2:14" x14ac:dyDescent="0.25">
      <c r="B11" s="20" t="s">
        <v>149</v>
      </c>
      <c r="C11" s="20">
        <v>150</v>
      </c>
      <c r="D11" s="20" t="s">
        <v>3</v>
      </c>
      <c r="E11" s="21" t="s">
        <v>2</v>
      </c>
      <c r="F11" s="20" t="s">
        <v>89</v>
      </c>
      <c r="G11" s="21">
        <v>11</v>
      </c>
      <c r="I11" s="20" t="s">
        <v>174</v>
      </c>
      <c r="J11" s="20">
        <v>355</v>
      </c>
      <c r="K11" s="20" t="s">
        <v>3</v>
      </c>
      <c r="L11" s="21" t="s">
        <v>2</v>
      </c>
      <c r="M11" s="20" t="s">
        <v>88</v>
      </c>
      <c r="N11" s="21">
        <v>6</v>
      </c>
    </row>
    <row r="12" spans="2:14" x14ac:dyDescent="0.25">
      <c r="B12" s="24" t="s">
        <v>206</v>
      </c>
      <c r="C12" s="22">
        <f>SUM(C9:C11)</f>
        <v>548</v>
      </c>
      <c r="D12" s="22" t="s">
        <v>3</v>
      </c>
      <c r="E12" s="23" t="s">
        <v>2</v>
      </c>
      <c r="G12" s="23"/>
      <c r="I12" s="20" t="s">
        <v>75</v>
      </c>
      <c r="J12" s="20">
        <v>77</v>
      </c>
      <c r="K12" s="20" t="s">
        <v>3</v>
      </c>
      <c r="L12" s="21" t="s">
        <v>2</v>
      </c>
      <c r="M12" s="20" t="s">
        <v>89</v>
      </c>
      <c r="N12" s="21">
        <v>29</v>
      </c>
    </row>
    <row r="13" spans="2:14" x14ac:dyDescent="0.25">
      <c r="E13" s="23"/>
      <c r="G13" s="23"/>
      <c r="I13" s="20" t="s">
        <v>160</v>
      </c>
      <c r="J13" s="20" t="s">
        <v>2</v>
      </c>
      <c r="K13" s="20" t="s">
        <v>3</v>
      </c>
      <c r="L13" s="21" t="s">
        <v>2</v>
      </c>
      <c r="M13" s="20" t="s">
        <v>90</v>
      </c>
      <c r="N13" s="21">
        <v>5</v>
      </c>
    </row>
    <row r="14" spans="2:14" x14ac:dyDescent="0.25">
      <c r="B14" s="66" t="s">
        <v>109</v>
      </c>
      <c r="C14" s="67"/>
      <c r="D14" s="67"/>
      <c r="E14" s="67"/>
      <c r="F14" s="67"/>
      <c r="G14" s="68"/>
      <c r="I14" s="20" t="s">
        <v>76</v>
      </c>
      <c r="J14" s="20" t="s">
        <v>77</v>
      </c>
      <c r="K14" s="20">
        <v>1</v>
      </c>
      <c r="L14" s="21"/>
      <c r="M14" s="20" t="s">
        <v>91</v>
      </c>
      <c r="N14" s="21">
        <v>3</v>
      </c>
    </row>
    <row r="15" spans="2:14" x14ac:dyDescent="0.25">
      <c r="B15" s="20" t="s">
        <v>147</v>
      </c>
      <c r="C15" s="20">
        <v>142</v>
      </c>
      <c r="D15" s="20" t="s">
        <v>86</v>
      </c>
      <c r="E15" s="21">
        <v>7</v>
      </c>
      <c r="F15" s="20" t="s">
        <v>87</v>
      </c>
      <c r="G15" s="21">
        <v>0</v>
      </c>
      <c r="I15" s="20" t="s">
        <v>56</v>
      </c>
      <c r="J15" s="20" t="s">
        <v>57</v>
      </c>
      <c r="K15" s="20">
        <v>2</v>
      </c>
      <c r="L15" s="21" t="s">
        <v>2</v>
      </c>
      <c r="M15" s="20" t="s">
        <v>92</v>
      </c>
      <c r="N15" s="21">
        <v>1</v>
      </c>
    </row>
    <row r="16" spans="2:14" x14ac:dyDescent="0.25">
      <c r="B16" s="20" t="s">
        <v>148</v>
      </c>
      <c r="C16" s="20">
        <v>245</v>
      </c>
      <c r="D16" s="20" t="s">
        <v>3</v>
      </c>
      <c r="E16" s="21" t="s">
        <v>2</v>
      </c>
      <c r="F16" s="20" t="s">
        <v>88</v>
      </c>
      <c r="G16" s="21">
        <v>3</v>
      </c>
      <c r="I16" s="20" t="s">
        <v>208</v>
      </c>
      <c r="J16" s="20" t="s">
        <v>79</v>
      </c>
      <c r="K16" s="20">
        <v>1</v>
      </c>
      <c r="L16" s="21"/>
      <c r="M16" s="20" t="s">
        <v>93</v>
      </c>
      <c r="N16" s="21">
        <v>2</v>
      </c>
    </row>
    <row r="17" spans="2:14" x14ac:dyDescent="0.25">
      <c r="B17" s="20" t="s">
        <v>149</v>
      </c>
      <c r="C17" s="20">
        <v>128</v>
      </c>
      <c r="D17" s="20" t="s">
        <v>3</v>
      </c>
      <c r="E17" s="21" t="s">
        <v>2</v>
      </c>
      <c r="F17" s="20" t="s">
        <v>89</v>
      </c>
      <c r="G17" s="21">
        <v>13</v>
      </c>
      <c r="I17" s="20" t="s">
        <v>11</v>
      </c>
      <c r="J17" s="20" t="s">
        <v>12</v>
      </c>
      <c r="K17" s="20">
        <v>1</v>
      </c>
      <c r="L17" s="21"/>
      <c r="M17" s="20" t="s">
        <v>95</v>
      </c>
      <c r="N17" s="21">
        <v>1</v>
      </c>
    </row>
    <row r="18" spans="2:14" x14ac:dyDescent="0.25">
      <c r="B18" s="24" t="s">
        <v>206</v>
      </c>
      <c r="C18" s="22">
        <f>SUM(C15:C17)</f>
        <v>515</v>
      </c>
      <c r="E18" s="23" t="s">
        <v>2</v>
      </c>
      <c r="G18" s="23"/>
      <c r="I18" s="20" t="s">
        <v>175</v>
      </c>
      <c r="J18" s="20"/>
      <c r="K18" s="20"/>
      <c r="L18" s="21"/>
      <c r="M18" s="20"/>
      <c r="N18" s="21"/>
    </row>
    <row r="19" spans="2:14" x14ac:dyDescent="0.25">
      <c r="E19" s="23"/>
      <c r="G19" s="23"/>
      <c r="I19" s="20" t="s">
        <v>181</v>
      </c>
      <c r="J19" s="20">
        <v>50</v>
      </c>
      <c r="K19" s="20"/>
      <c r="L19" s="21"/>
      <c r="M19" s="20" t="s">
        <v>7</v>
      </c>
      <c r="N19" s="21" t="s">
        <v>8</v>
      </c>
    </row>
    <row r="20" spans="2:14" x14ac:dyDescent="0.25">
      <c r="B20" s="66" t="s">
        <v>187</v>
      </c>
      <c r="C20" s="67"/>
      <c r="D20" s="67"/>
      <c r="E20" s="67"/>
      <c r="F20" s="67"/>
      <c r="G20" s="68"/>
      <c r="I20" s="20" t="s">
        <v>182</v>
      </c>
      <c r="J20" s="20">
        <v>25</v>
      </c>
      <c r="K20" s="20"/>
      <c r="L20" s="21"/>
      <c r="M20" s="20" t="s">
        <v>7</v>
      </c>
      <c r="N20" s="21" t="s">
        <v>8</v>
      </c>
    </row>
    <row r="21" spans="2:14" x14ac:dyDescent="0.25">
      <c r="B21" s="20" t="s">
        <v>147</v>
      </c>
      <c r="C21" s="20">
        <v>138</v>
      </c>
      <c r="D21" s="20" t="s">
        <v>86</v>
      </c>
      <c r="E21" s="21">
        <v>8</v>
      </c>
      <c r="F21" s="20" t="s">
        <v>87</v>
      </c>
      <c r="G21" s="21">
        <v>0</v>
      </c>
      <c r="I21" s="24" t="s">
        <v>206</v>
      </c>
      <c r="J21" s="22">
        <f>SUM(J10:J12)</f>
        <v>440</v>
      </c>
      <c r="L21" s="23"/>
      <c r="N21" s="23"/>
    </row>
    <row r="22" spans="2:14" x14ac:dyDescent="0.25">
      <c r="B22" s="20" t="s">
        <v>148</v>
      </c>
      <c r="C22" s="20">
        <v>281</v>
      </c>
      <c r="D22" s="20" t="s">
        <v>3</v>
      </c>
      <c r="E22" s="21" t="s">
        <v>2</v>
      </c>
      <c r="F22" s="20" t="s">
        <v>88</v>
      </c>
      <c r="G22" s="21">
        <v>3</v>
      </c>
    </row>
    <row r="23" spans="2:14" x14ac:dyDescent="0.25">
      <c r="B23" s="20" t="s">
        <v>149</v>
      </c>
      <c r="C23" s="20">
        <v>146</v>
      </c>
      <c r="D23" s="20" t="s">
        <v>3</v>
      </c>
      <c r="E23" s="21" t="s">
        <v>2</v>
      </c>
      <c r="F23" s="20" t="s">
        <v>89</v>
      </c>
      <c r="G23" s="21">
        <v>14</v>
      </c>
      <c r="I23" s="27" t="s">
        <v>209</v>
      </c>
    </row>
    <row r="24" spans="2:14" x14ac:dyDescent="0.25">
      <c r="B24" s="24" t="s">
        <v>206</v>
      </c>
      <c r="C24" s="22">
        <f>SUM(C21:C23)</f>
        <v>565</v>
      </c>
      <c r="D24" s="22" t="s">
        <v>3</v>
      </c>
      <c r="E24" s="23" t="s">
        <v>2</v>
      </c>
      <c r="G24" s="23"/>
    </row>
    <row r="25" spans="2:14" x14ac:dyDescent="0.25">
      <c r="E25" s="23"/>
      <c r="G25" s="23"/>
    </row>
    <row r="26" spans="2:14" x14ac:dyDescent="0.25">
      <c r="B26" s="59" t="s">
        <v>192</v>
      </c>
      <c r="C26" s="60"/>
      <c r="D26" s="60"/>
      <c r="E26" s="60"/>
      <c r="F26" s="60"/>
      <c r="G26" s="61"/>
    </row>
    <row r="27" spans="2:14" x14ac:dyDescent="0.25">
      <c r="B27" s="20" t="s">
        <v>147</v>
      </c>
      <c r="C27" s="20">
        <v>195</v>
      </c>
      <c r="D27" s="20" t="s">
        <v>86</v>
      </c>
      <c r="E27" s="21">
        <v>9</v>
      </c>
      <c r="F27" s="20" t="s">
        <v>87</v>
      </c>
      <c r="G27" s="21">
        <v>0</v>
      </c>
    </row>
    <row r="28" spans="2:14" x14ac:dyDescent="0.25">
      <c r="B28" s="20" t="s">
        <v>148</v>
      </c>
      <c r="C28" s="20">
        <v>258</v>
      </c>
      <c r="D28" s="20" t="s">
        <v>3</v>
      </c>
      <c r="E28" s="21" t="s">
        <v>2</v>
      </c>
      <c r="F28" s="20" t="s">
        <v>88</v>
      </c>
      <c r="G28" s="21">
        <v>3</v>
      </c>
    </row>
    <row r="29" spans="2:14" x14ac:dyDescent="0.25">
      <c r="B29" s="20" t="s">
        <v>149</v>
      </c>
      <c r="C29" s="20">
        <v>114</v>
      </c>
      <c r="D29" s="20" t="s">
        <v>3</v>
      </c>
      <c r="E29" s="21" t="s">
        <v>2</v>
      </c>
      <c r="F29" s="20" t="s">
        <v>89</v>
      </c>
      <c r="G29" s="21">
        <v>16</v>
      </c>
    </row>
    <row r="30" spans="2:14" x14ac:dyDescent="0.25">
      <c r="B30" s="24" t="s">
        <v>206</v>
      </c>
      <c r="C30" s="22">
        <f>SUM(C27:C29)</f>
        <v>567</v>
      </c>
      <c r="D30" s="22" t="s">
        <v>3</v>
      </c>
      <c r="E30" s="23" t="s">
        <v>2</v>
      </c>
      <c r="G30" s="23"/>
    </row>
    <row r="31" spans="2:14" x14ac:dyDescent="0.25">
      <c r="E31" s="23"/>
      <c r="G31" s="23"/>
    </row>
    <row r="32" spans="2:14" x14ac:dyDescent="0.25">
      <c r="B32" s="66" t="s">
        <v>196</v>
      </c>
      <c r="C32" s="67"/>
      <c r="D32" s="67"/>
      <c r="E32" s="67"/>
      <c r="F32" s="67"/>
      <c r="G32" s="68"/>
    </row>
    <row r="33" spans="2:7" x14ac:dyDescent="0.25">
      <c r="B33" s="20" t="s">
        <v>147</v>
      </c>
      <c r="C33" s="20">
        <v>94</v>
      </c>
      <c r="D33" s="20" t="s">
        <v>86</v>
      </c>
      <c r="E33" s="21">
        <v>2</v>
      </c>
      <c r="F33" s="20" t="s">
        <v>87</v>
      </c>
      <c r="G33" s="21">
        <v>0</v>
      </c>
    </row>
    <row r="34" spans="2:7" x14ac:dyDescent="0.25">
      <c r="B34" s="20" t="s">
        <v>148</v>
      </c>
      <c r="C34" s="20">
        <v>185</v>
      </c>
      <c r="D34" s="20" t="s">
        <v>3</v>
      </c>
      <c r="E34" s="21" t="s">
        <v>2</v>
      </c>
      <c r="F34" s="20" t="s">
        <v>88</v>
      </c>
      <c r="G34" s="21">
        <v>3</v>
      </c>
    </row>
    <row r="35" spans="2:7" x14ac:dyDescent="0.25">
      <c r="B35" s="20" t="s">
        <v>149</v>
      </c>
      <c r="C35" s="20">
        <v>256</v>
      </c>
      <c r="D35" s="20" t="s">
        <v>3</v>
      </c>
      <c r="E35" s="21" t="s">
        <v>2</v>
      </c>
      <c r="F35" s="20" t="s">
        <v>89</v>
      </c>
      <c r="G35" s="21">
        <v>12</v>
      </c>
    </row>
    <row r="36" spans="2:7" x14ac:dyDescent="0.25">
      <c r="B36" s="24" t="s">
        <v>206</v>
      </c>
      <c r="C36" s="22">
        <f>SUM(C33:C35)</f>
        <v>535</v>
      </c>
      <c r="D36" s="22" t="s">
        <v>3</v>
      </c>
      <c r="E36" s="23" t="s">
        <v>2</v>
      </c>
      <c r="G36" s="23"/>
    </row>
    <row r="37" spans="2:7" x14ac:dyDescent="0.25">
      <c r="B37" s="24"/>
    </row>
    <row r="52" spans="7:7" x14ac:dyDescent="0.25">
      <c r="G52" s="24"/>
    </row>
    <row r="57" spans="7:7" x14ac:dyDescent="0.25">
      <c r="G57" s="24"/>
    </row>
    <row r="58" spans="7:7" x14ac:dyDescent="0.25">
      <c r="G58" s="24"/>
    </row>
    <row r="59" spans="7:7" x14ac:dyDescent="0.25">
      <c r="G59" s="24"/>
    </row>
    <row r="60" spans="7:7" x14ac:dyDescent="0.25">
      <c r="G60" s="24"/>
    </row>
    <row r="61" spans="7:7" x14ac:dyDescent="0.25">
      <c r="G61" s="24"/>
    </row>
  </sheetData>
  <mergeCells count="8">
    <mergeCell ref="B8:G8"/>
    <mergeCell ref="I2:N2"/>
    <mergeCell ref="B2:G2"/>
    <mergeCell ref="B32:G32"/>
    <mergeCell ref="I9:N9"/>
    <mergeCell ref="B26:G26"/>
    <mergeCell ref="B20:G20"/>
    <mergeCell ref="B14:G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C1" workbookViewId="0">
      <selection activeCell="I9" sqref="I9"/>
    </sheetView>
  </sheetViews>
  <sheetFormatPr defaultRowHeight="15" x14ac:dyDescent="0.25"/>
  <cols>
    <col min="1" max="1" width="1.28515625" hidden="1" customWidth="1"/>
    <col min="2" max="2" width="1.7109375" hidden="1" customWidth="1"/>
    <col min="3" max="3" width="4.85546875" customWidth="1"/>
    <col min="4" max="4" width="45.42578125" bestFit="1" customWidth="1"/>
    <col min="5" max="5" width="33" customWidth="1"/>
    <col min="6" max="6" width="39.5703125" customWidth="1"/>
    <col min="7" max="7" width="40.7109375" hidden="1" customWidth="1"/>
    <col min="8" max="8" width="14.7109375" hidden="1" customWidth="1"/>
  </cols>
  <sheetData>
    <row r="1" spans="1:12" ht="37.5" customHeight="1" x14ac:dyDescent="0.3">
      <c r="D1" s="32" t="s">
        <v>247</v>
      </c>
      <c r="F1" s="32"/>
    </row>
    <row r="2" spans="1:12" s="29" customFormat="1" ht="29.25" x14ac:dyDescent="0.25">
      <c r="A2" s="31"/>
      <c r="D2" s="34" t="s">
        <v>246</v>
      </c>
      <c r="E2" s="35" t="s">
        <v>245</v>
      </c>
      <c r="F2" s="35" t="s">
        <v>248</v>
      </c>
      <c r="G2" s="30" t="s">
        <v>207</v>
      </c>
    </row>
    <row r="3" spans="1:12" ht="15" customHeight="1" x14ac:dyDescent="0.25">
      <c r="A3" s="28"/>
      <c r="C3">
        <v>1</v>
      </c>
      <c r="D3" s="26" t="s">
        <v>219</v>
      </c>
      <c r="E3" s="26" t="s">
        <v>227</v>
      </c>
      <c r="F3" s="26" t="s">
        <v>229</v>
      </c>
      <c r="G3" s="9"/>
      <c r="H3" s="4"/>
    </row>
    <row r="4" spans="1:12" x14ac:dyDescent="0.25">
      <c r="A4" s="28"/>
      <c r="C4">
        <v>2</v>
      </c>
      <c r="D4" s="26" t="s">
        <v>220</v>
      </c>
      <c r="E4" s="26" t="s">
        <v>228</v>
      </c>
      <c r="F4" s="26" t="s">
        <v>230</v>
      </c>
      <c r="G4" s="9" t="s">
        <v>212</v>
      </c>
      <c r="H4" s="4" t="s">
        <v>214</v>
      </c>
    </row>
    <row r="5" spans="1:12" x14ac:dyDescent="0.25">
      <c r="A5" s="28"/>
      <c r="C5">
        <v>3</v>
      </c>
      <c r="D5" s="26" t="s">
        <v>221</v>
      </c>
      <c r="E5" s="26" t="s">
        <v>231</v>
      </c>
      <c r="F5" s="26" t="s">
        <v>233</v>
      </c>
      <c r="G5" s="9"/>
      <c r="H5" s="4"/>
    </row>
    <row r="6" spans="1:12" x14ac:dyDescent="0.25">
      <c r="A6" s="28"/>
      <c r="C6">
        <v>4</v>
      </c>
      <c r="D6" s="26" t="s">
        <v>222</v>
      </c>
      <c r="E6" s="26" t="s">
        <v>232</v>
      </c>
      <c r="F6" s="26" t="s">
        <v>233</v>
      </c>
      <c r="G6" s="9"/>
      <c r="H6" s="4"/>
    </row>
    <row r="7" spans="1:12" x14ac:dyDescent="0.25">
      <c r="A7" s="28"/>
      <c r="C7">
        <v>5</v>
      </c>
      <c r="D7" s="26" t="s">
        <v>223</v>
      </c>
      <c r="E7" s="26" t="s">
        <v>234</v>
      </c>
      <c r="F7" s="26" t="s">
        <v>235</v>
      </c>
      <c r="G7" s="9" t="s">
        <v>213</v>
      </c>
      <c r="H7" s="4" t="s">
        <v>214</v>
      </c>
      <c r="I7" s="6"/>
    </row>
    <row r="8" spans="1:12" x14ac:dyDescent="0.25">
      <c r="A8" s="7"/>
      <c r="C8">
        <v>6</v>
      </c>
      <c r="D8" s="4" t="s">
        <v>224</v>
      </c>
      <c r="E8" s="4" t="s">
        <v>236</v>
      </c>
      <c r="F8" s="26" t="s">
        <v>233</v>
      </c>
      <c r="G8" s="9" t="s">
        <v>210</v>
      </c>
      <c r="H8" s="4" t="s">
        <v>214</v>
      </c>
    </row>
    <row r="9" spans="1:12" x14ac:dyDescent="0.25">
      <c r="A9" s="28"/>
      <c r="C9">
        <v>7</v>
      </c>
      <c r="D9" s="4" t="s">
        <v>225</v>
      </c>
      <c r="E9" s="4" t="s">
        <v>237</v>
      </c>
      <c r="F9" s="4" t="s">
        <v>238</v>
      </c>
      <c r="G9" s="33" t="s">
        <v>211</v>
      </c>
      <c r="H9" s="20" t="s">
        <v>215</v>
      </c>
    </row>
    <row r="10" spans="1:12" x14ac:dyDescent="0.25">
      <c r="A10" s="28"/>
      <c r="C10">
        <v>8</v>
      </c>
      <c r="D10" s="4" t="s">
        <v>226</v>
      </c>
      <c r="E10" s="4" t="s">
        <v>239</v>
      </c>
      <c r="F10" s="26" t="s">
        <v>233</v>
      </c>
      <c r="G10" s="9"/>
      <c r="H10" s="4"/>
    </row>
    <row r="11" spans="1:12" x14ac:dyDescent="0.25">
      <c r="A11" s="28"/>
      <c r="C11">
        <v>9</v>
      </c>
      <c r="D11" s="4" t="s">
        <v>218</v>
      </c>
      <c r="E11" s="4" t="s">
        <v>240</v>
      </c>
      <c r="F11" s="25" t="s">
        <v>241</v>
      </c>
      <c r="G11" s="9" t="s">
        <v>216</v>
      </c>
      <c r="H11" s="20" t="s">
        <v>215</v>
      </c>
      <c r="L11" s="6"/>
    </row>
    <row r="12" spans="1:12" x14ac:dyDescent="0.25">
      <c r="C12">
        <v>10</v>
      </c>
      <c r="D12" s="4" t="s">
        <v>242</v>
      </c>
      <c r="E12" s="4" t="s">
        <v>243</v>
      </c>
      <c r="F12" s="25" t="s">
        <v>244</v>
      </c>
      <c r="G12" s="9" t="s">
        <v>217</v>
      </c>
      <c r="H12" s="4" t="s">
        <v>214</v>
      </c>
    </row>
    <row r="13" spans="1:12" x14ac:dyDescent="0.25">
      <c r="H13" s="4"/>
    </row>
  </sheetData>
  <sortState ref="F2:F11">
    <sortCondition ref="F2:F11"/>
  </sortState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TUTTE LE SCUOLE</vt:lpstr>
      <vt:lpstr>SCUOLE SOTTODIM. A REG</vt:lpstr>
      <vt:lpstr>FOGLIO DI LAVORO 16-17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Administrator</cp:lastModifiedBy>
  <cp:lastPrinted>2016-08-29T13:35:07Z</cp:lastPrinted>
  <dcterms:created xsi:type="dcterms:W3CDTF">2014-08-01T16:01:51Z</dcterms:created>
  <dcterms:modified xsi:type="dcterms:W3CDTF">2016-08-31T07:57:59Z</dcterms:modified>
</cp:coreProperties>
</file>