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Users\mi05942\Desktop\AT CZ\IMMISSIONI IN RUOLO\"/>
    </mc:Choice>
  </mc:AlternateContent>
  <xr:revisionPtr revIDLastSave="0" documentId="8_{2E97D5B5-A162-4B33-AD2D-C8A50DA1C0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1" i="1" l="1"/>
  <c r="P53" i="1"/>
  <c r="T101" i="1"/>
  <c r="Q46" i="1"/>
  <c r="L5" i="1"/>
  <c r="M5" i="1"/>
  <c r="L10" i="1"/>
  <c r="M10" i="1"/>
  <c r="M46" i="1"/>
  <c r="N46" i="1"/>
  <c r="M101" i="1"/>
  <c r="N101" i="1"/>
  <c r="N5" i="1"/>
  <c r="N10" i="1"/>
  <c r="O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2" i="1"/>
  <c r="P51" i="1"/>
  <c r="O46" i="1"/>
  <c r="P46" i="1"/>
  <c r="P45" i="1"/>
  <c r="P44" i="1"/>
  <c r="P43" i="1"/>
  <c r="P42" i="1"/>
  <c r="P41" i="1"/>
  <c r="P40" i="1"/>
  <c r="P39" i="1"/>
  <c r="P38" i="1"/>
  <c r="P37" i="1"/>
  <c r="P36" i="1"/>
  <c r="P35" i="1"/>
  <c r="P101" i="1"/>
</calcChain>
</file>

<file path=xl/sharedStrings.xml><?xml version="1.0" encoding="utf-8"?>
<sst xmlns="http://schemas.openxmlformats.org/spreadsheetml/2006/main" count="572" uniqueCount="211">
  <si>
    <t>INFANZIA</t>
  </si>
  <si>
    <t>POSTI              OD 2022/23</t>
  </si>
  <si>
    <t>TITOLARI 1.9.2022</t>
  </si>
  <si>
    <t>ACCANTONAMENTI ART 59 COMMA 4 al 26-4-2022</t>
  </si>
  <si>
    <t>ACCANTONAMENTI PROVINCIALI al 26-4-2022</t>
  </si>
  <si>
    <t>TIT+ACC</t>
  </si>
  <si>
    <t>DISPONIBILITA'</t>
  </si>
  <si>
    <t>ESUBERO</t>
  </si>
  <si>
    <t>ACCANTONAMENTI ART 59 C. 9 BIS</t>
  </si>
  <si>
    <t>DISPONIBILITA' EFFETTIVE</t>
  </si>
  <si>
    <t>GM</t>
  </si>
  <si>
    <t>GAE</t>
  </si>
  <si>
    <t>ris N</t>
  </si>
  <si>
    <t>ris M</t>
  </si>
  <si>
    <t>PRIMARIA</t>
  </si>
  <si>
    <t>INFANZIA SOSTEGNO</t>
  </si>
  <si>
    <t>DISP.TA'</t>
  </si>
  <si>
    <t>PRIMARIA SOSTEGNO</t>
  </si>
  <si>
    <t>I GRADO SOSTEGNO</t>
  </si>
  <si>
    <t>II GRADO SOSTEGNO</t>
  </si>
  <si>
    <t>I GRADO</t>
  </si>
  <si>
    <t>Calabria</t>
  </si>
  <si>
    <t>Catanzaro</t>
  </si>
  <si>
    <t>CZ</t>
  </si>
  <si>
    <t>A001</t>
  </si>
  <si>
    <t xml:space="preserve">ARTE E IMMAGINE SC. I GR.          </t>
  </si>
  <si>
    <t>MM</t>
  </si>
  <si>
    <t>CZA001</t>
  </si>
  <si>
    <t>A022</t>
  </si>
  <si>
    <t>ITAL.,STORIA,ED.CIVICA,GEOG.SC.I GR</t>
  </si>
  <si>
    <t>CZA022</t>
  </si>
  <si>
    <t>A023</t>
  </si>
  <si>
    <t xml:space="preserve">ITALIANO PER ALLOGLOTTI            </t>
  </si>
  <si>
    <t>CZA023</t>
  </si>
  <si>
    <t>A028</t>
  </si>
  <si>
    <t xml:space="preserve">MATEMATICA E SCIENZE               </t>
  </si>
  <si>
    <t>CZA028</t>
  </si>
  <si>
    <t>A030</t>
  </si>
  <si>
    <t xml:space="preserve">MUSICA SC. I GR.                   </t>
  </si>
  <si>
    <t>CZA030</t>
  </si>
  <si>
    <t>A049</t>
  </si>
  <si>
    <t xml:space="preserve">SC. MOT. E SPORT. SC. I GR.        </t>
  </si>
  <si>
    <t>CZA049</t>
  </si>
  <si>
    <t>A060</t>
  </si>
  <si>
    <t xml:space="preserve">TECNOLOGIA SC. I GR.               </t>
  </si>
  <si>
    <t>CZA060</t>
  </si>
  <si>
    <t>AA25</t>
  </si>
  <si>
    <t xml:space="preserve">LINGUA STRANIERA (FRANCESE)        </t>
  </si>
  <si>
    <t>CZAA25</t>
  </si>
  <si>
    <t>AB25</t>
  </si>
  <si>
    <t xml:space="preserve">LINGUA STRANIERA (INGLESE)         </t>
  </si>
  <si>
    <t>CZAB25</t>
  </si>
  <si>
    <t xml:space="preserve">CHITARRA                           </t>
  </si>
  <si>
    <t>AC25</t>
  </si>
  <si>
    <t xml:space="preserve">LINGUA STRANIERA (SPAGNOLO)        </t>
  </si>
  <si>
    <t>CZAC25</t>
  </si>
  <si>
    <t>AJ56</t>
  </si>
  <si>
    <t xml:space="preserve">PIANOFORTE                         </t>
  </si>
  <si>
    <t>CZAJ56</t>
  </si>
  <si>
    <t xml:space="preserve">TROMBA                             </t>
  </si>
  <si>
    <t>numero massimo di nomine effettuabili 147 al netto degli accantonamenti art. 59 c. 9 bis</t>
  </si>
  <si>
    <t>II GRADO</t>
  </si>
  <si>
    <t>CZA002</t>
  </si>
  <si>
    <t>A002</t>
  </si>
  <si>
    <t xml:space="preserve">DESIGN MET.OREF.PIET.DURE GEMME    </t>
  </si>
  <si>
    <t>SS</t>
  </si>
  <si>
    <t>CZA008</t>
  </si>
  <si>
    <t>A008</t>
  </si>
  <si>
    <t xml:space="preserve">DISCIP GEOM, ARCH, ARRED, SCENOTEC </t>
  </si>
  <si>
    <t>CZA009</t>
  </si>
  <si>
    <t>A009</t>
  </si>
  <si>
    <t>DISCIP GRAFICHE, PITTORICHE, SCENOG</t>
  </si>
  <si>
    <t>CZA010</t>
  </si>
  <si>
    <t>A010</t>
  </si>
  <si>
    <t xml:space="preserve">DISCIPLINE GRAFICO-PUBBLICITARIE   </t>
  </si>
  <si>
    <t>CZA011</t>
  </si>
  <si>
    <t>A011</t>
  </si>
  <si>
    <t xml:space="preserve">DISCIPLINE LETTERARIE E LATINO     </t>
  </si>
  <si>
    <t>CZA012</t>
  </si>
  <si>
    <t>A012</t>
  </si>
  <si>
    <t xml:space="preserve">DISCIPL LETTERARIE ISTITUTI II GR  </t>
  </si>
  <si>
    <t>CZA013</t>
  </si>
  <si>
    <t>A013</t>
  </si>
  <si>
    <t xml:space="preserve">DISCIPL LETTERARIE, LATINO E GRECO </t>
  </si>
  <si>
    <t>CZA014</t>
  </si>
  <si>
    <t>A014</t>
  </si>
  <si>
    <t xml:space="preserve">DISCIP PLAST. SCUL. SCENOPLAST.    </t>
  </si>
  <si>
    <t>CZA015</t>
  </si>
  <si>
    <t>A015</t>
  </si>
  <si>
    <t xml:space="preserve">DISCIPLINE SANITARIE               </t>
  </si>
  <si>
    <t>CZA017</t>
  </si>
  <si>
    <t>A017</t>
  </si>
  <si>
    <t xml:space="preserve">DISEG STORIA ARTE ISTITUTI II GR   </t>
  </si>
  <si>
    <t>CZA018</t>
  </si>
  <si>
    <t>A018</t>
  </si>
  <si>
    <t xml:space="preserve">FILOSOFIA E SCIENZE UMANE          </t>
  </si>
  <si>
    <t>CZA019</t>
  </si>
  <si>
    <t>A019</t>
  </si>
  <si>
    <t xml:space="preserve">FILOSOFIA E STORIA                 </t>
  </si>
  <si>
    <t>CZA020</t>
  </si>
  <si>
    <t>A020</t>
  </si>
  <si>
    <t xml:space="preserve">FISICA                             </t>
  </si>
  <si>
    <t>CZA026</t>
  </si>
  <si>
    <t>A026</t>
  </si>
  <si>
    <t xml:space="preserve">MATEMATICA                         </t>
  </si>
  <si>
    <t>CZA027</t>
  </si>
  <si>
    <t>A027</t>
  </si>
  <si>
    <t xml:space="preserve">MATEMATICA E FISICA                </t>
  </si>
  <si>
    <t>CZA034</t>
  </si>
  <si>
    <t>A034</t>
  </si>
  <si>
    <t xml:space="preserve">SCIENZE E TECNOLOGIE CHIMICHE      </t>
  </si>
  <si>
    <t>CZA037</t>
  </si>
  <si>
    <t>A037</t>
  </si>
  <si>
    <t>COSTRUZ TECNOL E TECN RAPPR GRAFICA</t>
  </si>
  <si>
    <t>CZA040</t>
  </si>
  <si>
    <t>A040</t>
  </si>
  <si>
    <t xml:space="preserve">TECNOLOGIE ELETTRICHE ELETTRONICHE </t>
  </si>
  <si>
    <t>CZA041</t>
  </si>
  <si>
    <t>A041</t>
  </si>
  <si>
    <t xml:space="preserve">SCIENZE E TECNOLOGIE INFORMATICHE  </t>
  </si>
  <si>
    <t>CZA042</t>
  </si>
  <si>
    <t>A042</t>
  </si>
  <si>
    <t xml:space="preserve">SCIENZE E TECNOLOGIE MECCANICHE    </t>
  </si>
  <si>
    <t>CZA043</t>
  </si>
  <si>
    <t>A043</t>
  </si>
  <si>
    <t xml:space="preserve">SCIENZE E TECNOLOGIE NAUTICHE      </t>
  </si>
  <si>
    <t>CZA046</t>
  </si>
  <si>
    <t>A046</t>
  </si>
  <si>
    <t xml:space="preserve">SCIENZE GIURIDICO-ECONOMICHE       </t>
  </si>
  <si>
    <t>CZA047</t>
  </si>
  <si>
    <t>A047</t>
  </si>
  <si>
    <t xml:space="preserve">SCIENZE MATEMATICHE APPLICATE      </t>
  </si>
  <si>
    <t>CZA048</t>
  </si>
  <si>
    <t>A048</t>
  </si>
  <si>
    <t>SCIENZE MOTORIE E SPORTIVE II GRADO</t>
  </si>
  <si>
    <t>CZA050</t>
  </si>
  <si>
    <t>A050</t>
  </si>
  <si>
    <t xml:space="preserve">SCIENZE NAT, CHIM E BIOLOG         </t>
  </si>
  <si>
    <t>CZA051</t>
  </si>
  <si>
    <t>A051</t>
  </si>
  <si>
    <t xml:space="preserve">SCIENZE, TECNOL E TECN AGR         </t>
  </si>
  <si>
    <t>CZA052</t>
  </si>
  <si>
    <t>A052</t>
  </si>
  <si>
    <t>SCIENZE, TECNOL E TECN PROD ANIMALI</t>
  </si>
  <si>
    <t>CZA054</t>
  </si>
  <si>
    <t>A054</t>
  </si>
  <si>
    <t xml:space="preserve">STORIA DELL'ARTE                   </t>
  </si>
  <si>
    <t>CZA059</t>
  </si>
  <si>
    <t>A059</t>
  </si>
  <si>
    <t>TECN ACCOMP DANZA  PRAT MUSIC DANZA</t>
  </si>
  <si>
    <t>CZA066</t>
  </si>
  <si>
    <t>A066</t>
  </si>
  <si>
    <t>TRATT TESTI DATI APPLIC INFORMATICA</t>
  </si>
  <si>
    <t>CZAA24</t>
  </si>
  <si>
    <t>AA24</t>
  </si>
  <si>
    <t xml:space="preserve">LINGUA E CULT STRANIERA (FRANCESE) </t>
  </si>
  <si>
    <t>CZAB24</t>
  </si>
  <si>
    <t>AB24</t>
  </si>
  <si>
    <t xml:space="preserve">LINGUA E CULT STRANIERA (INGLESE)  </t>
  </si>
  <si>
    <t>CZAB55</t>
  </si>
  <si>
    <t>AB55</t>
  </si>
  <si>
    <t>CZAC24</t>
  </si>
  <si>
    <t>AC24</t>
  </si>
  <si>
    <t xml:space="preserve">LINGUA E CULT STRANIERA (SPAGNOLO) </t>
  </si>
  <si>
    <t>CZAD24</t>
  </si>
  <si>
    <t>AD24</t>
  </si>
  <si>
    <t xml:space="preserve">LINGUA E CULT STRANIERA (TEDESCO)  </t>
  </si>
  <si>
    <t>CZAI24</t>
  </si>
  <si>
    <t>AI24</t>
  </si>
  <si>
    <t xml:space="preserve">LINGUA E CULT STRANIERA (CINESE)   </t>
  </si>
  <si>
    <t>CZAI55</t>
  </si>
  <si>
    <t>AI55</t>
  </si>
  <si>
    <t xml:space="preserve">STRUMENTO MUSICALE NEGLI ISTITUTI DI ISTRUZIONE SECONDARIA DI II GRADO (PERCUSSIONI)    </t>
  </si>
  <si>
    <t>CZAL55</t>
  </si>
  <si>
    <t>AL55</t>
  </si>
  <si>
    <t>CZB006</t>
  </si>
  <si>
    <t>B006</t>
  </si>
  <si>
    <t xml:space="preserve">LABORATORIO DI ODONTOTECNICA       </t>
  </si>
  <si>
    <t>CZB011</t>
  </si>
  <si>
    <t>B011</t>
  </si>
  <si>
    <t xml:space="preserve">LAB SCIENZE E TECNOL AGRARIE       </t>
  </si>
  <si>
    <t>CZB012</t>
  </si>
  <si>
    <t>B012</t>
  </si>
  <si>
    <t>LAB SCIENZE E TECNOL CHIM MICROBIOL</t>
  </si>
  <si>
    <t>CZB014</t>
  </si>
  <si>
    <t>B014</t>
  </si>
  <si>
    <t xml:space="preserve">LAB SCIENZE E TECNOL COSTRUZIONI   </t>
  </si>
  <si>
    <t>CZB016</t>
  </si>
  <si>
    <t>B016</t>
  </si>
  <si>
    <t xml:space="preserve">LAB SCIENZE E TECNOL INFORMATICHE  </t>
  </si>
  <si>
    <t>CZB017</t>
  </si>
  <si>
    <t>B017</t>
  </si>
  <si>
    <t xml:space="preserve">LAB SCIENZE E TECNOL MECCANICHE    </t>
  </si>
  <si>
    <t>CZB020</t>
  </si>
  <si>
    <t>B020</t>
  </si>
  <si>
    <t xml:space="preserve">LAB SERV ENOGASTRON, SETT CUCINA   </t>
  </si>
  <si>
    <t>CZB021</t>
  </si>
  <si>
    <t>B021</t>
  </si>
  <si>
    <t>LAB SERV ENOGASTRON, SETT SALA VEND</t>
  </si>
  <si>
    <t>CZB022</t>
  </si>
  <si>
    <t>B022</t>
  </si>
  <si>
    <t>LAB TECNOL E TECN COMUNICAZ MULTIME</t>
  </si>
  <si>
    <t>CZB023</t>
  </si>
  <si>
    <t>B023</t>
  </si>
  <si>
    <t xml:space="preserve">LAB SERVIZI SOCIO-SANITARI         </t>
  </si>
  <si>
    <t>CZBA02</t>
  </si>
  <si>
    <t>BA02</t>
  </si>
  <si>
    <t xml:space="preserve">CONV LINGUA STRANIERA (FRANCESE)   </t>
  </si>
  <si>
    <t>CZBB02</t>
  </si>
  <si>
    <t>BB02</t>
  </si>
  <si>
    <t xml:space="preserve">CONV LINGUA STRANIERA (INGLESE)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</si>
</sst>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2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3" fontId="1" fillId="0" borderId="3" xfId="0" applyNumberFormat="1" applyFont="1" applyBorder="1"/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/>
    <xf numFmtId="3" fontId="0" fillId="2" borderId="1" xfId="0" applyNumberForma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0" fillId="3" borderId="2" xfId="0" applyNumberFormat="1" applyFill="1" applyBorder="1" applyAlignment="1">
      <alignment vertical="center" wrapText="1"/>
    </xf>
    <xf numFmtId="3" fontId="0" fillId="3" borderId="1" xfId="0" applyNumberForma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 wrapText="1"/>
    </xf>
    <xf numFmtId="0" fontId="0" fillId="0" borderId="2" xfId="0" applyBorder="1"/>
    <xf numFmtId="0" fontId="1" fillId="0" borderId="4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3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3" fontId="0" fillId="2" borderId="2" xfId="0" applyNumberForma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0" fillId="0" borderId="0" xfId="0" applyNumberFormat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K101"/>
  <sheetViews>
    <sheetView tabSelected="1" topLeftCell="J1" zoomScaleNormal="100" workbookViewId="0">
      <selection activeCell="R30" sqref="R30"/>
    </sheetView>
  </sheetViews>
  <sheetFormatPr defaultRowHeight="15" x14ac:dyDescent="0.25"/>
  <cols>
    <col min="8" max="8" width="14.5703125" customWidth="1"/>
    <col min="15" max="15" width="19.28515625" style="1" customWidth="1"/>
    <col min="16" max="16" width="19.28515625" customWidth="1"/>
    <col min="23" max="23" width="10.7109375" customWidth="1"/>
  </cols>
  <sheetData>
    <row r="3" spans="1:22" ht="13.5" customHeight="1" x14ac:dyDescent="0.25">
      <c r="Q3" s="53" t="s">
        <v>10</v>
      </c>
      <c r="R3" s="53"/>
      <c r="S3" s="53"/>
      <c r="T3" s="55" t="s">
        <v>11</v>
      </c>
      <c r="U3" s="56"/>
      <c r="V3" s="57"/>
    </row>
    <row r="4" spans="1:22" s="8" customFormat="1" ht="40.5" customHeight="1" x14ac:dyDescent="0.25">
      <c r="A4" s="51" t="s">
        <v>0</v>
      </c>
      <c r="B4" s="51"/>
      <c r="C4" s="51"/>
      <c r="D4" s="51"/>
      <c r="E4" s="51"/>
      <c r="F4" s="51"/>
      <c r="G4" s="51"/>
      <c r="H4" s="2" t="s">
        <v>1</v>
      </c>
      <c r="I4" s="3" t="s">
        <v>2</v>
      </c>
      <c r="J4" s="4" t="s">
        <v>3</v>
      </c>
      <c r="K4" s="4" t="s">
        <v>4</v>
      </c>
      <c r="L4" s="3" t="s">
        <v>5</v>
      </c>
      <c r="M4" s="5" t="s">
        <v>6</v>
      </c>
      <c r="N4" s="6" t="s">
        <v>7</v>
      </c>
      <c r="O4" s="6" t="s">
        <v>8</v>
      </c>
      <c r="P4" s="6" t="s">
        <v>9</v>
      </c>
      <c r="Q4" s="54" t="s">
        <v>10</v>
      </c>
      <c r="R4" s="54" t="s">
        <v>12</v>
      </c>
      <c r="S4" s="54" t="s">
        <v>13</v>
      </c>
      <c r="T4" s="54" t="s">
        <v>11</v>
      </c>
      <c r="U4" s="54" t="s">
        <v>12</v>
      </c>
      <c r="V4" s="54" t="s">
        <v>13</v>
      </c>
    </row>
    <row r="5" spans="1:22" x14ac:dyDescent="0.25">
      <c r="A5" s="51"/>
      <c r="B5" s="51"/>
      <c r="C5" s="51"/>
      <c r="D5" s="51"/>
      <c r="E5" s="51"/>
      <c r="F5" s="51"/>
      <c r="G5" s="51"/>
      <c r="H5" s="9">
        <v>723</v>
      </c>
      <c r="I5" s="10">
        <v>706</v>
      </c>
      <c r="J5" s="10">
        <v>0</v>
      </c>
      <c r="K5" s="10">
        <v>1</v>
      </c>
      <c r="L5" s="10">
        <f t="shared" ref="L5" si="0">I5+J5+K5</f>
        <v>707</v>
      </c>
      <c r="M5" s="11">
        <f t="shared" ref="M5" si="1">IF(H5&gt;L5,H5-L5,0)</f>
        <v>16</v>
      </c>
      <c r="N5" s="12">
        <f>IF(L5&gt;=H5,L5-H5,0)</f>
        <v>0</v>
      </c>
      <c r="O5" s="13"/>
      <c r="P5" s="12">
        <v>16</v>
      </c>
      <c r="Q5" s="14">
        <v>8</v>
      </c>
      <c r="R5" s="49">
        <v>4</v>
      </c>
      <c r="S5" s="49">
        <v>0</v>
      </c>
      <c r="T5" s="14">
        <v>8</v>
      </c>
      <c r="U5" s="49">
        <v>4</v>
      </c>
      <c r="V5" s="49">
        <v>0</v>
      </c>
    </row>
    <row r="8" spans="1:22" x14ac:dyDescent="0.25">
      <c r="Q8" s="53" t="s">
        <v>10</v>
      </c>
      <c r="R8" s="53"/>
      <c r="S8" s="53"/>
      <c r="T8" s="55" t="s">
        <v>11</v>
      </c>
      <c r="U8" s="56"/>
      <c r="V8" s="57"/>
    </row>
    <row r="9" spans="1:22" ht="56.25" x14ac:dyDescent="0.25">
      <c r="A9" s="52" t="s">
        <v>14</v>
      </c>
      <c r="B9" s="52"/>
      <c r="C9" s="52"/>
      <c r="D9" s="52"/>
      <c r="E9" s="52"/>
      <c r="F9" s="52"/>
      <c r="G9" s="52"/>
      <c r="H9" s="15" t="s">
        <v>1</v>
      </c>
      <c r="I9" s="16" t="s">
        <v>2</v>
      </c>
      <c r="J9" s="17" t="s">
        <v>3</v>
      </c>
      <c r="K9" s="17" t="s">
        <v>4</v>
      </c>
      <c r="L9" s="16" t="s">
        <v>5</v>
      </c>
      <c r="M9" s="18" t="s">
        <v>6</v>
      </c>
      <c r="N9" s="19" t="s">
        <v>7</v>
      </c>
      <c r="O9" s="6" t="s">
        <v>8</v>
      </c>
      <c r="P9" s="6" t="s">
        <v>9</v>
      </c>
      <c r="Q9" s="58" t="s">
        <v>10</v>
      </c>
      <c r="R9" s="58" t="s">
        <v>12</v>
      </c>
      <c r="S9" s="58" t="s">
        <v>13</v>
      </c>
      <c r="T9" s="58" t="s">
        <v>11</v>
      </c>
      <c r="U9" s="58" t="s">
        <v>12</v>
      </c>
      <c r="V9" s="58" t="s">
        <v>13</v>
      </c>
    </row>
    <row r="10" spans="1:22" x14ac:dyDescent="0.25">
      <c r="A10" s="52"/>
      <c r="B10" s="52"/>
      <c r="C10" s="52"/>
      <c r="D10" s="52"/>
      <c r="E10" s="52"/>
      <c r="F10" s="52"/>
      <c r="G10" s="52"/>
      <c r="H10" s="9">
        <v>1569</v>
      </c>
      <c r="I10" s="10">
        <v>1515</v>
      </c>
      <c r="J10" s="10">
        <v>0</v>
      </c>
      <c r="K10" s="10">
        <v>0</v>
      </c>
      <c r="L10" s="10">
        <f t="shared" ref="L10" si="2">I10+J10+K10</f>
        <v>1515</v>
      </c>
      <c r="M10" s="11">
        <f t="shared" ref="M10" si="3">IF(H10&gt;L10,H10-L10,0)</f>
        <v>54</v>
      </c>
      <c r="N10" s="20">
        <f>IF(L10&gt;=H10,L10-H10,0)</f>
        <v>0</v>
      </c>
      <c r="O10" s="13"/>
      <c r="P10" s="12">
        <v>54</v>
      </c>
      <c r="Q10" s="14">
        <v>27</v>
      </c>
      <c r="R10" s="49">
        <v>13</v>
      </c>
      <c r="S10" s="49">
        <v>0</v>
      </c>
      <c r="T10" s="14">
        <v>27</v>
      </c>
      <c r="U10" s="49">
        <v>2</v>
      </c>
      <c r="V10" s="49">
        <v>0</v>
      </c>
    </row>
    <row r="13" spans="1:22" x14ac:dyDescent="0.25">
      <c r="Q13" s="53" t="s">
        <v>10</v>
      </c>
      <c r="R13" s="53"/>
      <c r="S13" s="53"/>
      <c r="T13" s="55" t="s">
        <v>11</v>
      </c>
      <c r="U13" s="56"/>
      <c r="V13" s="57"/>
    </row>
    <row r="14" spans="1:22" ht="56.25" x14ac:dyDescent="0.25">
      <c r="A14" s="51" t="s">
        <v>15</v>
      </c>
      <c r="B14" s="51"/>
      <c r="C14" s="51"/>
      <c r="D14" s="51"/>
      <c r="E14" s="51"/>
      <c r="F14" s="51"/>
      <c r="G14" s="51"/>
      <c r="H14" s="21" t="s">
        <v>1</v>
      </c>
      <c r="I14" s="21" t="s">
        <v>2</v>
      </c>
      <c r="J14" s="4" t="s">
        <v>3</v>
      </c>
      <c r="K14" s="4" t="s">
        <v>4</v>
      </c>
      <c r="L14" s="21" t="s">
        <v>5</v>
      </c>
      <c r="M14" s="22" t="s">
        <v>16</v>
      </c>
      <c r="N14" s="22" t="s">
        <v>7</v>
      </c>
      <c r="O14" s="6" t="s">
        <v>8</v>
      </c>
      <c r="P14" s="6" t="s">
        <v>9</v>
      </c>
      <c r="Q14" s="59" t="s">
        <v>10</v>
      </c>
      <c r="R14" s="59" t="s">
        <v>12</v>
      </c>
      <c r="S14" s="59" t="s">
        <v>13</v>
      </c>
      <c r="T14" s="59" t="s">
        <v>11</v>
      </c>
      <c r="U14" s="59" t="s">
        <v>12</v>
      </c>
      <c r="V14" s="59" t="s">
        <v>13</v>
      </c>
    </row>
    <row r="15" spans="1:22" x14ac:dyDescent="0.25">
      <c r="A15" s="51"/>
      <c r="B15" s="51"/>
      <c r="C15" s="51"/>
      <c r="D15" s="51"/>
      <c r="E15" s="51"/>
      <c r="F15" s="51"/>
      <c r="G15" s="51"/>
      <c r="H15" s="23">
        <v>64</v>
      </c>
      <c r="I15" s="23">
        <v>54</v>
      </c>
      <c r="J15" s="23">
        <v>0</v>
      </c>
      <c r="K15" s="23">
        <v>0</v>
      </c>
      <c r="L15" s="23">
        <v>54</v>
      </c>
      <c r="M15" s="24">
        <v>10</v>
      </c>
      <c r="N15" s="24">
        <v>0</v>
      </c>
      <c r="O15" s="25"/>
      <c r="P15" s="24">
        <v>10</v>
      </c>
      <c r="Q15" s="14">
        <v>10</v>
      </c>
      <c r="R15" s="49">
        <v>5</v>
      </c>
      <c r="S15" s="49">
        <v>0</v>
      </c>
      <c r="T15" s="14">
        <v>0</v>
      </c>
      <c r="U15" s="49">
        <v>0</v>
      </c>
      <c r="V15" s="49">
        <v>0</v>
      </c>
    </row>
    <row r="18" spans="1:23" x14ac:dyDescent="0.25">
      <c r="Q18" s="53" t="s">
        <v>10</v>
      </c>
      <c r="R18" s="53"/>
      <c r="S18" s="53"/>
      <c r="T18" s="55" t="s">
        <v>11</v>
      </c>
      <c r="U18" s="56"/>
      <c r="V18" s="57"/>
    </row>
    <row r="19" spans="1:23" ht="56.25" x14ac:dyDescent="0.25">
      <c r="A19" s="52" t="s">
        <v>17</v>
      </c>
      <c r="B19" s="52"/>
      <c r="C19" s="52"/>
      <c r="D19" s="52"/>
      <c r="E19" s="52"/>
      <c r="F19" s="52"/>
      <c r="G19" s="52"/>
      <c r="H19" s="26" t="s">
        <v>1</v>
      </c>
      <c r="I19" s="27" t="s">
        <v>2</v>
      </c>
      <c r="J19" s="17" t="s">
        <v>3</v>
      </c>
      <c r="K19" s="17" t="s">
        <v>4</v>
      </c>
      <c r="L19" s="27" t="s">
        <v>5</v>
      </c>
      <c r="M19" s="28" t="s">
        <v>16</v>
      </c>
      <c r="N19" s="29" t="s">
        <v>7</v>
      </c>
      <c r="O19" s="6" t="s">
        <v>8</v>
      </c>
      <c r="P19" s="6" t="s">
        <v>9</v>
      </c>
      <c r="Q19" s="60" t="s">
        <v>10</v>
      </c>
      <c r="R19" s="60" t="s">
        <v>12</v>
      </c>
      <c r="S19" s="60" t="s">
        <v>13</v>
      </c>
      <c r="T19" s="60" t="s">
        <v>11</v>
      </c>
      <c r="U19" s="60" t="s">
        <v>12</v>
      </c>
      <c r="V19" s="60" t="s">
        <v>13</v>
      </c>
    </row>
    <row r="20" spans="1:23" x14ac:dyDescent="0.25">
      <c r="A20" s="52"/>
      <c r="B20" s="52"/>
      <c r="C20" s="52"/>
      <c r="D20" s="52"/>
      <c r="E20" s="52"/>
      <c r="F20" s="52"/>
      <c r="G20" s="52"/>
      <c r="H20" s="30">
        <v>276</v>
      </c>
      <c r="I20" s="23">
        <v>253</v>
      </c>
      <c r="J20" s="23">
        <v>0</v>
      </c>
      <c r="K20" s="23">
        <v>0</v>
      </c>
      <c r="L20" s="23">
        <v>253</v>
      </c>
      <c r="M20" s="24">
        <v>23</v>
      </c>
      <c r="N20" s="31">
        <v>0</v>
      </c>
      <c r="O20" s="32"/>
      <c r="P20" s="33">
        <v>23</v>
      </c>
      <c r="Q20" s="14">
        <v>12</v>
      </c>
      <c r="R20" s="49">
        <v>6</v>
      </c>
      <c r="S20" s="49">
        <v>0</v>
      </c>
      <c r="T20" s="14">
        <v>11</v>
      </c>
      <c r="U20" s="49">
        <v>0</v>
      </c>
      <c r="V20" s="49">
        <v>0</v>
      </c>
    </row>
    <row r="21" spans="1:23" x14ac:dyDescent="0.25">
      <c r="A21" s="34"/>
      <c r="B21" s="34"/>
      <c r="C21" s="34"/>
      <c r="D21" s="34"/>
      <c r="E21" s="34"/>
      <c r="F21" s="34"/>
      <c r="G21" s="34"/>
      <c r="M21" s="35"/>
      <c r="N21" s="35"/>
      <c r="O21" s="36"/>
      <c r="P21" s="35"/>
    </row>
    <row r="23" spans="1:23" x14ac:dyDescent="0.25">
      <c r="Q23" s="53" t="s">
        <v>10</v>
      </c>
      <c r="R23" s="53"/>
      <c r="S23" s="53"/>
      <c r="T23" s="55" t="s">
        <v>11</v>
      </c>
      <c r="U23" s="56"/>
      <c r="V23" s="57"/>
    </row>
    <row r="24" spans="1:23" ht="56.25" x14ac:dyDescent="0.25">
      <c r="A24" s="51" t="s">
        <v>18</v>
      </c>
      <c r="B24" s="51"/>
      <c r="C24" s="51"/>
      <c r="D24" s="51"/>
      <c r="E24" s="51"/>
      <c r="F24" s="51"/>
      <c r="G24" s="51"/>
      <c r="H24" s="37" t="s">
        <v>1</v>
      </c>
      <c r="I24" s="21" t="s">
        <v>2</v>
      </c>
      <c r="J24" s="4" t="s">
        <v>3</v>
      </c>
      <c r="K24" s="4" t="s">
        <v>4</v>
      </c>
      <c r="L24" s="21" t="s">
        <v>5</v>
      </c>
      <c r="M24" s="22" t="s">
        <v>16</v>
      </c>
      <c r="N24" s="38" t="s">
        <v>7</v>
      </c>
      <c r="O24" s="6" t="s">
        <v>8</v>
      </c>
      <c r="P24" s="6" t="s">
        <v>9</v>
      </c>
      <c r="Q24" s="61" t="s">
        <v>10</v>
      </c>
      <c r="R24" s="61" t="s">
        <v>12</v>
      </c>
      <c r="S24" s="61" t="s">
        <v>13</v>
      </c>
      <c r="T24" s="61" t="s">
        <v>11</v>
      </c>
      <c r="U24" s="61" t="s">
        <v>12</v>
      </c>
      <c r="V24" s="61" t="s">
        <v>13</v>
      </c>
    </row>
    <row r="25" spans="1:23" x14ac:dyDescent="0.25">
      <c r="A25" s="51"/>
      <c r="B25" s="51"/>
      <c r="C25" s="51"/>
      <c r="D25" s="51"/>
      <c r="E25" s="51"/>
      <c r="F25" s="51"/>
      <c r="G25" s="51"/>
      <c r="H25" s="30">
        <v>174</v>
      </c>
      <c r="I25" s="23">
        <v>150</v>
      </c>
      <c r="J25" s="23">
        <v>5</v>
      </c>
      <c r="K25" s="23">
        <v>0</v>
      </c>
      <c r="L25" s="23">
        <v>155</v>
      </c>
      <c r="M25" s="24">
        <v>19</v>
      </c>
      <c r="N25" s="31">
        <v>0</v>
      </c>
      <c r="O25" s="32"/>
      <c r="P25" s="33">
        <v>19</v>
      </c>
      <c r="Q25" s="14">
        <v>0</v>
      </c>
      <c r="R25" s="49">
        <v>0</v>
      </c>
      <c r="S25" s="49">
        <v>0</v>
      </c>
      <c r="T25" s="14">
        <v>1</v>
      </c>
      <c r="U25" s="49">
        <v>0</v>
      </c>
      <c r="V25" s="49">
        <v>0</v>
      </c>
      <c r="W25" s="48"/>
    </row>
    <row r="26" spans="1:23" x14ac:dyDescent="0.25">
      <c r="M26" s="35"/>
      <c r="N26" s="35"/>
      <c r="O26" s="36"/>
      <c r="P26" s="35"/>
    </row>
    <row r="28" spans="1:23" x14ac:dyDescent="0.25">
      <c r="Q28" s="53" t="s">
        <v>10</v>
      </c>
      <c r="R28" s="53"/>
      <c r="S28" s="53"/>
      <c r="T28" s="55" t="s">
        <v>11</v>
      </c>
      <c r="U28" s="56"/>
      <c r="V28" s="57"/>
    </row>
    <row r="29" spans="1:23" ht="56.25" x14ac:dyDescent="0.25">
      <c r="A29" s="52" t="s">
        <v>19</v>
      </c>
      <c r="B29" s="52"/>
      <c r="C29" s="52"/>
      <c r="D29" s="52"/>
      <c r="E29" s="52"/>
      <c r="F29" s="52"/>
      <c r="G29" s="52"/>
      <c r="H29" s="26" t="s">
        <v>1</v>
      </c>
      <c r="I29" s="27" t="s">
        <v>2</v>
      </c>
      <c r="J29" s="17" t="s">
        <v>3</v>
      </c>
      <c r="K29" s="39" t="s">
        <v>4</v>
      </c>
      <c r="L29" s="27" t="s">
        <v>5</v>
      </c>
      <c r="M29" s="28" t="s">
        <v>6</v>
      </c>
      <c r="N29" s="29" t="s">
        <v>7</v>
      </c>
      <c r="O29" s="6" t="s">
        <v>8</v>
      </c>
      <c r="P29" s="6" t="s">
        <v>9</v>
      </c>
      <c r="Q29" s="62" t="s">
        <v>10</v>
      </c>
      <c r="R29" s="62" t="s">
        <v>12</v>
      </c>
      <c r="S29" s="62" t="s">
        <v>13</v>
      </c>
      <c r="T29" s="62" t="s">
        <v>11</v>
      </c>
      <c r="U29" s="62" t="s">
        <v>12</v>
      </c>
      <c r="V29" s="62" t="s">
        <v>13</v>
      </c>
    </row>
    <row r="30" spans="1:23" x14ac:dyDescent="0.25">
      <c r="A30" s="52"/>
      <c r="B30" s="52"/>
      <c r="C30" s="52"/>
      <c r="D30" s="52"/>
      <c r="E30" s="52"/>
      <c r="F30" s="52"/>
      <c r="G30" s="52"/>
      <c r="H30" s="30">
        <v>261</v>
      </c>
      <c r="I30" s="23">
        <v>251</v>
      </c>
      <c r="J30" s="23">
        <v>0</v>
      </c>
      <c r="K30" s="23">
        <v>0</v>
      </c>
      <c r="L30" s="23">
        <v>251</v>
      </c>
      <c r="M30" s="24">
        <v>10</v>
      </c>
      <c r="N30" s="31">
        <v>0</v>
      </c>
      <c r="O30" s="32"/>
      <c r="P30" s="33">
        <v>10</v>
      </c>
      <c r="Q30" s="14">
        <v>5</v>
      </c>
      <c r="R30" s="49">
        <v>2</v>
      </c>
      <c r="S30" s="49">
        <v>0</v>
      </c>
      <c r="T30" s="14">
        <v>5</v>
      </c>
      <c r="U30" s="49">
        <v>0</v>
      </c>
      <c r="V30" s="49">
        <v>0</v>
      </c>
    </row>
    <row r="33" spans="1:37" x14ac:dyDescent="0.25">
      <c r="Q33" s="53" t="s">
        <v>10</v>
      </c>
      <c r="R33" s="53"/>
      <c r="S33" s="53"/>
      <c r="T33" s="55" t="s">
        <v>11</v>
      </c>
      <c r="U33" s="56"/>
      <c r="V33" s="57"/>
    </row>
    <row r="34" spans="1:37" ht="39" customHeight="1" x14ac:dyDescent="0.25">
      <c r="A34" s="51" t="s">
        <v>20</v>
      </c>
      <c r="B34" s="51"/>
      <c r="C34" s="51"/>
      <c r="D34" s="51"/>
      <c r="E34" s="51"/>
      <c r="F34" s="51"/>
      <c r="G34" s="51"/>
      <c r="H34" s="2" t="s">
        <v>1</v>
      </c>
      <c r="I34" s="3" t="s">
        <v>2</v>
      </c>
      <c r="J34" s="4" t="s">
        <v>3</v>
      </c>
      <c r="K34" s="4" t="s">
        <v>4</v>
      </c>
      <c r="L34" s="3" t="s">
        <v>5</v>
      </c>
      <c r="M34" s="5" t="s">
        <v>6</v>
      </c>
      <c r="N34" s="22" t="s">
        <v>7</v>
      </c>
      <c r="O34" s="6" t="s">
        <v>8</v>
      </c>
      <c r="P34" s="6" t="s">
        <v>9</v>
      </c>
      <c r="Q34" s="63" t="s">
        <v>10</v>
      </c>
      <c r="R34" s="63" t="s">
        <v>12</v>
      </c>
      <c r="S34" s="63" t="s">
        <v>13</v>
      </c>
      <c r="T34" s="63" t="s">
        <v>11</v>
      </c>
      <c r="U34" s="63" t="s">
        <v>12</v>
      </c>
      <c r="V34" s="63" t="s">
        <v>13</v>
      </c>
      <c r="AE34" s="40"/>
      <c r="AF34" s="40"/>
      <c r="AG34" s="40"/>
      <c r="AH34" s="40"/>
      <c r="AI34" s="40"/>
      <c r="AJ34" s="41"/>
      <c r="AK34" s="41"/>
    </row>
    <row r="35" spans="1:37" x14ac:dyDescent="0.25">
      <c r="A35" s="23" t="s">
        <v>21</v>
      </c>
      <c r="B35" s="23" t="s">
        <v>22</v>
      </c>
      <c r="C35" s="23" t="s">
        <v>23</v>
      </c>
      <c r="D35" s="23" t="s">
        <v>24</v>
      </c>
      <c r="E35" s="23" t="s">
        <v>25</v>
      </c>
      <c r="F35" s="23" t="s">
        <v>26</v>
      </c>
      <c r="G35" s="23" t="s">
        <v>27</v>
      </c>
      <c r="H35" s="10">
        <v>67</v>
      </c>
      <c r="I35" s="10">
        <v>64</v>
      </c>
      <c r="J35" s="10">
        <v>0</v>
      </c>
      <c r="K35" s="10">
        <v>0</v>
      </c>
      <c r="L35" s="10">
        <v>64</v>
      </c>
      <c r="M35" s="11">
        <v>3</v>
      </c>
      <c r="N35" s="11">
        <v>0</v>
      </c>
      <c r="O35" s="42"/>
      <c r="P35" s="11">
        <f t="shared" ref="P35:P46" si="4">M35-N35-O35</f>
        <v>3</v>
      </c>
      <c r="Q35" s="14">
        <v>2</v>
      </c>
      <c r="R35" s="49">
        <v>0</v>
      </c>
      <c r="S35" s="49">
        <v>0</v>
      </c>
      <c r="T35" s="14">
        <v>1</v>
      </c>
      <c r="U35" s="49">
        <v>0</v>
      </c>
      <c r="V35" s="49">
        <v>0</v>
      </c>
      <c r="AE35" s="40"/>
      <c r="AF35" s="40"/>
      <c r="AG35" s="40"/>
      <c r="AH35" s="40"/>
      <c r="AI35" s="40"/>
      <c r="AJ35" s="41"/>
      <c r="AK35" s="41"/>
    </row>
    <row r="36" spans="1:37" x14ac:dyDescent="0.25">
      <c r="A36" s="23" t="s">
        <v>21</v>
      </c>
      <c r="B36" s="23" t="s">
        <v>22</v>
      </c>
      <c r="C36" s="23" t="s">
        <v>23</v>
      </c>
      <c r="D36" s="23" t="s">
        <v>28</v>
      </c>
      <c r="E36" s="23" t="s">
        <v>29</v>
      </c>
      <c r="F36" s="23" t="s">
        <v>26</v>
      </c>
      <c r="G36" s="23" t="s">
        <v>30</v>
      </c>
      <c r="H36" s="10">
        <v>319</v>
      </c>
      <c r="I36" s="10">
        <v>282</v>
      </c>
      <c r="J36" s="10">
        <v>0</v>
      </c>
      <c r="K36" s="10">
        <v>0</v>
      </c>
      <c r="L36" s="10">
        <v>282</v>
      </c>
      <c r="M36" s="11">
        <v>37</v>
      </c>
      <c r="N36" s="11">
        <v>0</v>
      </c>
      <c r="O36" s="42">
        <v>3</v>
      </c>
      <c r="P36" s="11">
        <f t="shared" si="4"/>
        <v>34</v>
      </c>
      <c r="Q36" s="14">
        <v>34</v>
      </c>
      <c r="R36" s="49">
        <v>17</v>
      </c>
      <c r="S36" s="49">
        <v>0</v>
      </c>
      <c r="T36" s="14">
        <v>0</v>
      </c>
      <c r="U36" s="49">
        <v>0</v>
      </c>
      <c r="V36" s="49">
        <v>0</v>
      </c>
      <c r="AE36" s="40"/>
      <c r="AF36" s="40"/>
      <c r="AG36" s="40"/>
      <c r="AH36" s="40"/>
      <c r="AI36" s="40"/>
      <c r="AJ36" s="41"/>
      <c r="AK36" s="41"/>
    </row>
    <row r="37" spans="1:37" x14ac:dyDescent="0.25">
      <c r="A37" s="23" t="s">
        <v>21</v>
      </c>
      <c r="B37" s="23" t="s">
        <v>22</v>
      </c>
      <c r="C37" s="23" t="s">
        <v>23</v>
      </c>
      <c r="D37" s="23" t="s">
        <v>31</v>
      </c>
      <c r="E37" s="23" t="s">
        <v>32</v>
      </c>
      <c r="F37" s="23" t="s">
        <v>26</v>
      </c>
      <c r="G37" s="23" t="s">
        <v>33</v>
      </c>
      <c r="H37" s="10">
        <v>2</v>
      </c>
      <c r="I37" s="10">
        <v>0</v>
      </c>
      <c r="J37" s="10">
        <v>0</v>
      </c>
      <c r="K37" s="10">
        <v>0</v>
      </c>
      <c r="L37" s="10">
        <v>0</v>
      </c>
      <c r="M37" s="11">
        <v>2</v>
      </c>
      <c r="N37" s="11">
        <v>0</v>
      </c>
      <c r="O37" s="42">
        <v>1</v>
      </c>
      <c r="P37" s="11">
        <f t="shared" si="4"/>
        <v>1</v>
      </c>
      <c r="Q37" s="14">
        <v>1</v>
      </c>
      <c r="R37" s="49">
        <v>0</v>
      </c>
      <c r="S37" s="49">
        <v>0</v>
      </c>
      <c r="T37" s="14">
        <v>0</v>
      </c>
      <c r="U37" s="49">
        <v>0</v>
      </c>
      <c r="V37" s="49">
        <v>0</v>
      </c>
      <c r="AE37" s="40"/>
      <c r="AF37" s="40"/>
      <c r="AG37" s="40"/>
      <c r="AH37" s="40"/>
      <c r="AI37" s="40"/>
      <c r="AJ37" s="41"/>
      <c r="AK37" s="41"/>
    </row>
    <row r="38" spans="1:37" x14ac:dyDescent="0.25">
      <c r="A38" s="23" t="s">
        <v>21</v>
      </c>
      <c r="B38" s="23" t="s">
        <v>22</v>
      </c>
      <c r="C38" s="23" t="s">
        <v>23</v>
      </c>
      <c r="D38" s="23" t="s">
        <v>34</v>
      </c>
      <c r="E38" s="23" t="s">
        <v>35</v>
      </c>
      <c r="F38" s="23" t="s">
        <v>26</v>
      </c>
      <c r="G38" s="23" t="s">
        <v>36</v>
      </c>
      <c r="H38" s="10">
        <v>191</v>
      </c>
      <c r="I38" s="10">
        <v>171</v>
      </c>
      <c r="J38" s="10">
        <v>0</v>
      </c>
      <c r="K38" s="10">
        <v>0</v>
      </c>
      <c r="L38" s="10">
        <v>171</v>
      </c>
      <c r="M38" s="11">
        <v>20</v>
      </c>
      <c r="N38" s="11">
        <v>0</v>
      </c>
      <c r="O38" s="42"/>
      <c r="P38" s="11">
        <f t="shared" si="4"/>
        <v>20</v>
      </c>
      <c r="Q38" s="14">
        <v>20</v>
      </c>
      <c r="R38" s="49">
        <v>10</v>
      </c>
      <c r="S38" s="49">
        <v>1</v>
      </c>
      <c r="T38" s="14">
        <v>0</v>
      </c>
      <c r="U38" s="49">
        <v>0</v>
      </c>
      <c r="V38" s="49">
        <v>0</v>
      </c>
      <c r="AE38" s="40"/>
      <c r="AF38" s="40"/>
      <c r="AG38" s="40"/>
      <c r="AH38" s="40"/>
      <c r="AI38" s="40"/>
      <c r="AJ38" s="41"/>
      <c r="AK38" s="41"/>
    </row>
    <row r="39" spans="1:37" x14ac:dyDescent="0.25">
      <c r="A39" s="23" t="s">
        <v>21</v>
      </c>
      <c r="B39" s="23" t="s">
        <v>22</v>
      </c>
      <c r="C39" s="23" t="s">
        <v>23</v>
      </c>
      <c r="D39" s="23" t="s">
        <v>37</v>
      </c>
      <c r="E39" s="23" t="s">
        <v>38</v>
      </c>
      <c r="F39" s="23" t="s">
        <v>26</v>
      </c>
      <c r="G39" s="23" t="s">
        <v>39</v>
      </c>
      <c r="H39" s="10">
        <v>62</v>
      </c>
      <c r="I39" s="10">
        <v>59</v>
      </c>
      <c r="J39" s="10">
        <v>0</v>
      </c>
      <c r="K39" s="10">
        <v>0</v>
      </c>
      <c r="L39" s="10">
        <v>59</v>
      </c>
      <c r="M39" s="11">
        <v>3</v>
      </c>
      <c r="N39" s="11">
        <v>0</v>
      </c>
      <c r="O39" s="42"/>
      <c r="P39" s="11">
        <f t="shared" si="4"/>
        <v>3</v>
      </c>
      <c r="Q39" s="14">
        <v>3</v>
      </c>
      <c r="R39" s="49">
        <v>1</v>
      </c>
      <c r="S39" s="49">
        <v>0</v>
      </c>
      <c r="T39" s="14">
        <v>0</v>
      </c>
      <c r="U39" s="49">
        <v>0</v>
      </c>
      <c r="V39" s="49">
        <v>0</v>
      </c>
      <c r="AE39" s="40"/>
      <c r="AF39" s="40"/>
      <c r="AG39" s="40"/>
      <c r="AH39" s="40"/>
      <c r="AI39" s="40"/>
      <c r="AJ39" s="41"/>
      <c r="AK39" s="41"/>
    </row>
    <row r="40" spans="1:37" x14ac:dyDescent="0.25">
      <c r="A40" s="23" t="s">
        <v>21</v>
      </c>
      <c r="B40" s="23" t="s">
        <v>22</v>
      </c>
      <c r="C40" s="23" t="s">
        <v>23</v>
      </c>
      <c r="D40" s="23" t="s">
        <v>40</v>
      </c>
      <c r="E40" s="23" t="s">
        <v>41</v>
      </c>
      <c r="F40" s="23" t="s">
        <v>26</v>
      </c>
      <c r="G40" s="23" t="s">
        <v>42</v>
      </c>
      <c r="H40" s="10">
        <v>62</v>
      </c>
      <c r="I40" s="10">
        <v>57</v>
      </c>
      <c r="J40" s="10">
        <v>0</v>
      </c>
      <c r="K40" s="10">
        <v>0</v>
      </c>
      <c r="L40" s="10">
        <v>57</v>
      </c>
      <c r="M40" s="11">
        <v>5</v>
      </c>
      <c r="N40" s="11">
        <v>0</v>
      </c>
      <c r="O40" s="42"/>
      <c r="P40" s="11">
        <f t="shared" si="4"/>
        <v>5</v>
      </c>
      <c r="Q40" s="14">
        <v>0</v>
      </c>
      <c r="R40" s="49">
        <v>0</v>
      </c>
      <c r="S40" s="49">
        <v>0</v>
      </c>
      <c r="T40" s="14">
        <v>0</v>
      </c>
      <c r="U40" s="49">
        <v>0</v>
      </c>
      <c r="V40" s="49">
        <v>0</v>
      </c>
      <c r="W40" s="48"/>
      <c r="AE40" s="40"/>
      <c r="AF40" s="40"/>
      <c r="AG40" s="40"/>
      <c r="AH40" s="40"/>
      <c r="AI40" s="40"/>
      <c r="AJ40" s="41"/>
      <c r="AK40" s="41"/>
    </row>
    <row r="41" spans="1:37" x14ac:dyDescent="0.25">
      <c r="A41" s="23" t="s">
        <v>21</v>
      </c>
      <c r="B41" s="23" t="s">
        <v>22</v>
      </c>
      <c r="C41" s="23" t="s">
        <v>23</v>
      </c>
      <c r="D41" s="23" t="s">
        <v>43</v>
      </c>
      <c r="E41" s="23" t="s">
        <v>44</v>
      </c>
      <c r="F41" s="23" t="s">
        <v>26</v>
      </c>
      <c r="G41" s="23" t="s">
        <v>45</v>
      </c>
      <c r="H41" s="10">
        <v>67</v>
      </c>
      <c r="I41" s="10">
        <v>64</v>
      </c>
      <c r="J41" s="10">
        <v>0</v>
      </c>
      <c r="K41" s="10">
        <v>0</v>
      </c>
      <c r="L41" s="10">
        <v>64</v>
      </c>
      <c r="M41" s="11">
        <v>3</v>
      </c>
      <c r="N41" s="11">
        <v>0</v>
      </c>
      <c r="O41" s="42"/>
      <c r="P41" s="11">
        <f t="shared" si="4"/>
        <v>3</v>
      </c>
      <c r="Q41" s="14">
        <v>3</v>
      </c>
      <c r="R41" s="49">
        <v>1</v>
      </c>
      <c r="S41" s="49">
        <v>0</v>
      </c>
      <c r="T41" s="14">
        <v>0</v>
      </c>
      <c r="U41" s="49">
        <v>0</v>
      </c>
      <c r="V41" s="49">
        <v>0</v>
      </c>
      <c r="AE41" s="40"/>
      <c r="AF41" s="40"/>
      <c r="AG41" s="40"/>
      <c r="AH41" s="40"/>
      <c r="AI41" s="40"/>
      <c r="AJ41" s="41"/>
      <c r="AK41" s="41"/>
    </row>
    <row r="42" spans="1:37" x14ac:dyDescent="0.25">
      <c r="A42" s="23" t="s">
        <v>21</v>
      </c>
      <c r="B42" s="23" t="s">
        <v>22</v>
      </c>
      <c r="C42" s="23" t="s">
        <v>23</v>
      </c>
      <c r="D42" s="23" t="s">
        <v>46</v>
      </c>
      <c r="E42" s="23" t="s">
        <v>47</v>
      </c>
      <c r="F42" s="23" t="s">
        <v>26</v>
      </c>
      <c r="G42" s="23" t="s">
        <v>48</v>
      </c>
      <c r="H42" s="10">
        <v>62</v>
      </c>
      <c r="I42" s="10">
        <v>59</v>
      </c>
      <c r="J42" s="10">
        <v>1</v>
      </c>
      <c r="K42" s="10">
        <v>0</v>
      </c>
      <c r="L42" s="10">
        <v>60</v>
      </c>
      <c r="M42" s="11">
        <v>2</v>
      </c>
      <c r="N42" s="11">
        <v>0</v>
      </c>
      <c r="O42" s="42">
        <v>1</v>
      </c>
      <c r="P42" s="11">
        <f t="shared" si="4"/>
        <v>1</v>
      </c>
      <c r="Q42" s="14">
        <v>0</v>
      </c>
      <c r="R42" s="49">
        <v>0</v>
      </c>
      <c r="S42" s="49">
        <v>0</v>
      </c>
      <c r="T42" s="14">
        <v>0</v>
      </c>
      <c r="U42" s="49">
        <v>0</v>
      </c>
      <c r="V42" s="49">
        <v>0</v>
      </c>
      <c r="W42" s="48"/>
      <c r="AE42" s="40"/>
      <c r="AF42" s="40"/>
      <c r="AG42" s="40"/>
      <c r="AH42" s="40"/>
      <c r="AI42" s="40"/>
      <c r="AJ42" s="41"/>
      <c r="AK42" s="41"/>
    </row>
    <row r="43" spans="1:37" x14ac:dyDescent="0.25">
      <c r="A43" s="23" t="s">
        <v>21</v>
      </c>
      <c r="B43" s="23" t="s">
        <v>22</v>
      </c>
      <c r="C43" s="23" t="s">
        <v>23</v>
      </c>
      <c r="D43" s="23" t="s">
        <v>49</v>
      </c>
      <c r="E43" s="23" t="s">
        <v>50</v>
      </c>
      <c r="F43" s="23" t="s">
        <v>26</v>
      </c>
      <c r="G43" s="23" t="s">
        <v>51</v>
      </c>
      <c r="H43" s="10">
        <v>101</v>
      </c>
      <c r="I43" s="10">
        <v>98</v>
      </c>
      <c r="J43" s="10">
        <v>0</v>
      </c>
      <c r="K43" s="10">
        <v>0</v>
      </c>
      <c r="L43" s="10">
        <v>98</v>
      </c>
      <c r="M43" s="11">
        <v>3</v>
      </c>
      <c r="N43" s="11">
        <v>0</v>
      </c>
      <c r="O43" s="42"/>
      <c r="P43" s="11">
        <f t="shared" si="4"/>
        <v>3</v>
      </c>
      <c r="Q43" s="14">
        <v>0</v>
      </c>
      <c r="R43" s="49">
        <v>0</v>
      </c>
      <c r="S43" s="49">
        <v>0</v>
      </c>
      <c r="T43" s="14">
        <v>1</v>
      </c>
      <c r="U43" s="49">
        <v>0</v>
      </c>
      <c r="V43" s="49">
        <v>0</v>
      </c>
      <c r="W43" s="48"/>
      <c r="AE43" s="40"/>
      <c r="AF43" s="40"/>
      <c r="AG43" s="40"/>
      <c r="AH43" s="40"/>
      <c r="AI43" s="40"/>
      <c r="AJ43" s="41"/>
      <c r="AK43" s="41"/>
    </row>
    <row r="44" spans="1:37" x14ac:dyDescent="0.25">
      <c r="A44" s="23" t="s">
        <v>21</v>
      </c>
      <c r="B44" s="23" t="s">
        <v>22</v>
      </c>
      <c r="C44" s="23" t="s">
        <v>23</v>
      </c>
      <c r="D44" s="23" t="s">
        <v>53</v>
      </c>
      <c r="E44" s="23" t="s">
        <v>54</v>
      </c>
      <c r="F44" s="23" t="s">
        <v>26</v>
      </c>
      <c r="G44" s="23" t="s">
        <v>55</v>
      </c>
      <c r="H44" s="10">
        <v>7</v>
      </c>
      <c r="I44" s="10">
        <v>6</v>
      </c>
      <c r="J44" s="10">
        <v>0</v>
      </c>
      <c r="K44" s="10">
        <v>0</v>
      </c>
      <c r="L44" s="10">
        <v>6</v>
      </c>
      <c r="M44" s="11">
        <v>1</v>
      </c>
      <c r="N44" s="11">
        <v>0</v>
      </c>
      <c r="O44" s="42"/>
      <c r="P44" s="11">
        <f t="shared" si="4"/>
        <v>1</v>
      </c>
      <c r="Q44" s="14">
        <v>1</v>
      </c>
      <c r="R44" s="49">
        <v>0</v>
      </c>
      <c r="S44" s="49">
        <v>0</v>
      </c>
      <c r="T44" s="14">
        <v>0</v>
      </c>
      <c r="U44" s="49">
        <v>0</v>
      </c>
      <c r="V44" s="49">
        <v>0</v>
      </c>
      <c r="W44" s="48"/>
      <c r="AE44" s="40"/>
      <c r="AF44" s="40"/>
      <c r="AG44" s="40"/>
      <c r="AH44" s="40"/>
      <c r="AI44" s="40"/>
      <c r="AJ44" s="41"/>
      <c r="AK44" s="41"/>
    </row>
    <row r="45" spans="1:37" x14ac:dyDescent="0.25">
      <c r="A45" s="23" t="s">
        <v>21</v>
      </c>
      <c r="B45" s="23" t="s">
        <v>22</v>
      </c>
      <c r="C45" s="23" t="s">
        <v>23</v>
      </c>
      <c r="D45" s="23" t="s">
        <v>56</v>
      </c>
      <c r="E45" s="23" t="s">
        <v>57</v>
      </c>
      <c r="F45" s="23" t="s">
        <v>26</v>
      </c>
      <c r="G45" s="23" t="s">
        <v>58</v>
      </c>
      <c r="H45" s="10">
        <v>26</v>
      </c>
      <c r="I45" s="10">
        <v>25</v>
      </c>
      <c r="J45" s="10">
        <v>0</v>
      </c>
      <c r="K45" s="10">
        <v>0</v>
      </c>
      <c r="L45" s="10">
        <v>25</v>
      </c>
      <c r="M45" s="11">
        <v>1</v>
      </c>
      <c r="N45" s="11">
        <v>0</v>
      </c>
      <c r="O45" s="42"/>
      <c r="P45" s="11">
        <f t="shared" si="4"/>
        <v>1</v>
      </c>
      <c r="Q45" s="14">
        <v>0</v>
      </c>
      <c r="R45" s="49">
        <v>0</v>
      </c>
      <c r="S45" s="49">
        <v>0</v>
      </c>
      <c r="T45" s="14">
        <v>0</v>
      </c>
      <c r="U45" s="49">
        <v>0</v>
      </c>
      <c r="V45" s="49">
        <v>0</v>
      </c>
      <c r="W45" s="48"/>
    </row>
    <row r="46" spans="1:37" x14ac:dyDescent="0.25">
      <c r="D46" s="23"/>
      <c r="E46" s="23"/>
      <c r="F46" s="23"/>
      <c r="G46" s="23"/>
      <c r="H46" s="23"/>
      <c r="I46" s="23"/>
      <c r="J46" s="23"/>
      <c r="K46" s="23"/>
      <c r="L46" s="23"/>
      <c r="M46" s="10">
        <f>SUM(M35:M45)</f>
        <v>80</v>
      </c>
      <c r="N46" s="10">
        <f>SUM(N35:N45)</f>
        <v>0</v>
      </c>
      <c r="O46" s="43">
        <f>SUM(O35:O45)</f>
        <v>5</v>
      </c>
      <c r="P46" s="11">
        <f t="shared" si="4"/>
        <v>75</v>
      </c>
      <c r="Q46" s="23">
        <f>SUM(Q35:Q45)</f>
        <v>64</v>
      </c>
      <c r="R46" s="23"/>
      <c r="S46" s="23"/>
      <c r="T46" s="10">
        <v>2</v>
      </c>
      <c r="U46" s="14"/>
      <c r="V46" s="14"/>
    </row>
    <row r="49" spans="1:23" s="44" customFormat="1" x14ac:dyDescent="0.25">
      <c r="D49" s="44" t="s">
        <v>60</v>
      </c>
      <c r="O49" s="45"/>
      <c r="Q49" s="53" t="s">
        <v>10</v>
      </c>
      <c r="R49" s="53"/>
      <c r="S49" s="53"/>
      <c r="T49" s="55" t="s">
        <v>11</v>
      </c>
      <c r="U49" s="56"/>
      <c r="V49" s="57"/>
    </row>
    <row r="50" spans="1:23" ht="56.25" x14ac:dyDescent="0.25">
      <c r="A50" s="51" t="s">
        <v>61</v>
      </c>
      <c r="B50" s="51"/>
      <c r="C50" s="51"/>
      <c r="D50" s="51"/>
      <c r="E50" s="51"/>
      <c r="F50" s="51"/>
      <c r="G50" s="51"/>
      <c r="H50" s="2" t="s">
        <v>1</v>
      </c>
      <c r="I50" s="3" t="s">
        <v>2</v>
      </c>
      <c r="J50" s="4" t="s">
        <v>3</v>
      </c>
      <c r="K50" s="4" t="s">
        <v>4</v>
      </c>
      <c r="L50" s="3" t="s">
        <v>5</v>
      </c>
      <c r="M50" s="5" t="s">
        <v>6</v>
      </c>
      <c r="N50" s="22" t="s">
        <v>7</v>
      </c>
      <c r="O50" s="6" t="s">
        <v>8</v>
      </c>
      <c r="P50" s="6" t="s">
        <v>9</v>
      </c>
      <c r="Q50" s="64" t="s">
        <v>10</v>
      </c>
      <c r="R50" s="64" t="s">
        <v>12</v>
      </c>
      <c r="S50" s="64" t="s">
        <v>13</v>
      </c>
      <c r="T50" s="64" t="s">
        <v>11</v>
      </c>
      <c r="U50" s="64" t="s">
        <v>12</v>
      </c>
      <c r="V50" s="64" t="s">
        <v>13</v>
      </c>
      <c r="W50" s="48"/>
    </row>
    <row r="51" spans="1:23" x14ac:dyDescent="0.25">
      <c r="A51" s="23" t="s">
        <v>21</v>
      </c>
      <c r="B51" s="23" t="s">
        <v>22</v>
      </c>
      <c r="C51" s="23" t="s">
        <v>23</v>
      </c>
      <c r="D51" s="23" t="s">
        <v>62</v>
      </c>
      <c r="E51" s="23" t="s">
        <v>63</v>
      </c>
      <c r="F51" s="23" t="s">
        <v>64</v>
      </c>
      <c r="G51" s="23" t="s">
        <v>65</v>
      </c>
      <c r="H51" s="10">
        <v>3</v>
      </c>
      <c r="I51" s="10">
        <v>2</v>
      </c>
      <c r="J51" s="10">
        <v>0</v>
      </c>
      <c r="K51" s="10">
        <v>0</v>
      </c>
      <c r="L51" s="10">
        <v>2</v>
      </c>
      <c r="M51" s="11">
        <v>1</v>
      </c>
      <c r="N51" s="11">
        <v>0</v>
      </c>
      <c r="O51" s="42"/>
      <c r="P51" s="11">
        <f t="shared" ref="P51:P74" si="5">M51-N51-O51</f>
        <v>1</v>
      </c>
      <c r="Q51" s="14">
        <v>0</v>
      </c>
      <c r="R51" s="49">
        <v>0</v>
      </c>
      <c r="S51" s="49">
        <v>0</v>
      </c>
      <c r="T51" s="14">
        <v>0</v>
      </c>
      <c r="U51" s="49">
        <v>0</v>
      </c>
      <c r="V51" s="49">
        <v>0</v>
      </c>
      <c r="W51" s="48"/>
    </row>
    <row r="52" spans="1:23" x14ac:dyDescent="0.25">
      <c r="A52" s="23" t="s">
        <v>21</v>
      </c>
      <c r="B52" s="23" t="s">
        <v>22</v>
      </c>
      <c r="C52" s="23" t="s">
        <v>23</v>
      </c>
      <c r="D52" s="23" t="s">
        <v>66</v>
      </c>
      <c r="E52" s="23" t="s">
        <v>67</v>
      </c>
      <c r="F52" s="23" t="s">
        <v>68</v>
      </c>
      <c r="G52" s="23" t="s">
        <v>65</v>
      </c>
      <c r="H52" s="10">
        <v>6</v>
      </c>
      <c r="I52" s="10">
        <v>5</v>
      </c>
      <c r="J52" s="10">
        <v>0</v>
      </c>
      <c r="K52" s="10">
        <v>0</v>
      </c>
      <c r="L52" s="10">
        <v>5</v>
      </c>
      <c r="M52" s="11">
        <v>1</v>
      </c>
      <c r="N52" s="11">
        <v>0</v>
      </c>
      <c r="O52" s="42"/>
      <c r="P52" s="11">
        <f t="shared" si="5"/>
        <v>1</v>
      </c>
      <c r="Q52" s="14">
        <v>1</v>
      </c>
      <c r="R52" s="49">
        <v>0</v>
      </c>
      <c r="S52" s="49">
        <v>0</v>
      </c>
      <c r="T52" s="14">
        <v>0</v>
      </c>
      <c r="U52" s="49">
        <v>0</v>
      </c>
      <c r="V52" s="49">
        <v>0</v>
      </c>
      <c r="W52" s="48"/>
    </row>
    <row r="53" spans="1:23" x14ac:dyDescent="0.25">
      <c r="A53" s="23" t="s">
        <v>21</v>
      </c>
      <c r="B53" s="23" t="s">
        <v>22</v>
      </c>
      <c r="C53" s="23" t="s">
        <v>23</v>
      </c>
      <c r="D53" s="23" t="s">
        <v>69</v>
      </c>
      <c r="E53" s="23" t="s">
        <v>70</v>
      </c>
      <c r="F53" s="23" t="s">
        <v>71</v>
      </c>
      <c r="G53" s="23" t="s">
        <v>65</v>
      </c>
      <c r="H53" s="10">
        <v>8</v>
      </c>
      <c r="I53" s="10">
        <v>9</v>
      </c>
      <c r="J53" s="10">
        <v>0</v>
      </c>
      <c r="K53" s="10">
        <v>0</v>
      </c>
      <c r="L53" s="10">
        <v>9</v>
      </c>
      <c r="M53" s="11">
        <v>0</v>
      </c>
      <c r="N53" s="46">
        <v>0</v>
      </c>
      <c r="O53" s="47"/>
      <c r="P53" s="11">
        <f t="shared" si="5"/>
        <v>0</v>
      </c>
      <c r="Q53" s="14">
        <v>0</v>
      </c>
      <c r="R53" s="49">
        <v>0</v>
      </c>
      <c r="S53" s="49">
        <v>0</v>
      </c>
      <c r="T53" s="14">
        <v>0</v>
      </c>
      <c r="U53" s="49">
        <v>0</v>
      </c>
      <c r="V53" s="49">
        <v>0</v>
      </c>
      <c r="W53" s="48"/>
    </row>
    <row r="54" spans="1:23" x14ac:dyDescent="0.25">
      <c r="A54" s="23" t="s">
        <v>21</v>
      </c>
      <c r="B54" s="23" t="s">
        <v>22</v>
      </c>
      <c r="C54" s="23" t="s">
        <v>23</v>
      </c>
      <c r="D54" s="23" t="s">
        <v>72</v>
      </c>
      <c r="E54" s="23" t="s">
        <v>73</v>
      </c>
      <c r="F54" s="23" t="s">
        <v>74</v>
      </c>
      <c r="G54" s="23" t="s">
        <v>65</v>
      </c>
      <c r="H54" s="10">
        <v>15</v>
      </c>
      <c r="I54" s="10">
        <v>9</v>
      </c>
      <c r="J54" s="10">
        <v>0</v>
      </c>
      <c r="K54" s="10">
        <v>0</v>
      </c>
      <c r="L54" s="10">
        <v>9</v>
      </c>
      <c r="M54" s="11">
        <v>6</v>
      </c>
      <c r="N54" s="11">
        <v>0</v>
      </c>
      <c r="O54" s="42">
        <v>1</v>
      </c>
      <c r="P54" s="11">
        <f t="shared" si="5"/>
        <v>5</v>
      </c>
      <c r="Q54" s="14">
        <v>0</v>
      </c>
      <c r="R54" s="49">
        <v>0</v>
      </c>
      <c r="S54" s="49">
        <v>0</v>
      </c>
      <c r="T54" s="14">
        <v>0</v>
      </c>
      <c r="U54" s="49">
        <v>0</v>
      </c>
      <c r="V54" s="49">
        <v>0</v>
      </c>
      <c r="W54" s="48"/>
    </row>
    <row r="55" spans="1:23" x14ac:dyDescent="0.25">
      <c r="A55" s="23" t="s">
        <v>21</v>
      </c>
      <c r="B55" s="23" t="s">
        <v>22</v>
      </c>
      <c r="C55" s="23" t="s">
        <v>23</v>
      </c>
      <c r="D55" s="23" t="s">
        <v>75</v>
      </c>
      <c r="E55" s="23" t="s">
        <v>76</v>
      </c>
      <c r="F55" s="23" t="s">
        <v>77</v>
      </c>
      <c r="G55" s="23" t="s">
        <v>65</v>
      </c>
      <c r="H55" s="10">
        <v>129</v>
      </c>
      <c r="I55" s="10">
        <v>121</v>
      </c>
      <c r="J55" s="10">
        <v>0</v>
      </c>
      <c r="K55" s="10">
        <v>0</v>
      </c>
      <c r="L55" s="10">
        <v>121</v>
      </c>
      <c r="M55" s="11">
        <v>8</v>
      </c>
      <c r="N55" s="11">
        <v>0</v>
      </c>
      <c r="O55" s="42">
        <v>1</v>
      </c>
      <c r="P55" s="11">
        <f t="shared" si="5"/>
        <v>7</v>
      </c>
      <c r="Q55" s="14">
        <v>7</v>
      </c>
      <c r="R55" s="49">
        <v>3</v>
      </c>
      <c r="S55" s="49">
        <v>0</v>
      </c>
      <c r="T55" s="14">
        <v>0</v>
      </c>
      <c r="U55" s="49">
        <v>0</v>
      </c>
      <c r="V55" s="49">
        <v>0</v>
      </c>
      <c r="W55" s="48"/>
    </row>
    <row r="56" spans="1:23" x14ac:dyDescent="0.25">
      <c r="A56" s="23" t="s">
        <v>21</v>
      </c>
      <c r="B56" s="23" t="s">
        <v>22</v>
      </c>
      <c r="C56" s="23" t="s">
        <v>23</v>
      </c>
      <c r="D56" s="23" t="s">
        <v>78</v>
      </c>
      <c r="E56" s="23" t="s">
        <v>79</v>
      </c>
      <c r="F56" s="23" t="s">
        <v>80</v>
      </c>
      <c r="G56" s="23" t="s">
        <v>65</v>
      </c>
      <c r="H56" s="10">
        <v>180</v>
      </c>
      <c r="I56" s="10">
        <v>155</v>
      </c>
      <c r="J56" s="10">
        <v>1</v>
      </c>
      <c r="K56" s="10">
        <v>0</v>
      </c>
      <c r="L56" s="10">
        <v>156</v>
      </c>
      <c r="M56" s="11">
        <v>24</v>
      </c>
      <c r="N56" s="11">
        <v>0</v>
      </c>
      <c r="O56" s="42">
        <v>2</v>
      </c>
      <c r="P56" s="11">
        <f t="shared" si="5"/>
        <v>22</v>
      </c>
      <c r="Q56" s="14">
        <v>0</v>
      </c>
      <c r="R56" s="49">
        <v>0</v>
      </c>
      <c r="S56" s="49">
        <v>0</v>
      </c>
      <c r="T56" s="14">
        <v>0</v>
      </c>
      <c r="U56" s="49">
        <v>0</v>
      </c>
      <c r="V56" s="49">
        <v>0</v>
      </c>
      <c r="W56" s="48"/>
    </row>
    <row r="57" spans="1:23" x14ac:dyDescent="0.25">
      <c r="A57" s="23" t="s">
        <v>21</v>
      </c>
      <c r="B57" s="23" t="s">
        <v>22</v>
      </c>
      <c r="C57" s="23" t="s">
        <v>23</v>
      </c>
      <c r="D57" s="23" t="s">
        <v>81</v>
      </c>
      <c r="E57" s="23" t="s">
        <v>82</v>
      </c>
      <c r="F57" s="23" t="s">
        <v>83</v>
      </c>
      <c r="G57" s="23" t="s">
        <v>65</v>
      </c>
      <c r="H57" s="10">
        <v>28</v>
      </c>
      <c r="I57" s="10">
        <v>26</v>
      </c>
      <c r="J57" s="10">
        <v>0</v>
      </c>
      <c r="K57" s="10">
        <v>0</v>
      </c>
      <c r="L57" s="10">
        <v>26</v>
      </c>
      <c r="M57" s="11">
        <v>2</v>
      </c>
      <c r="N57" s="11">
        <v>0</v>
      </c>
      <c r="O57" s="42">
        <v>1</v>
      </c>
      <c r="P57" s="11">
        <f t="shared" si="5"/>
        <v>1</v>
      </c>
      <c r="Q57" s="14">
        <v>0</v>
      </c>
      <c r="R57" s="49">
        <v>0</v>
      </c>
      <c r="S57" s="49">
        <v>0</v>
      </c>
      <c r="T57" s="14">
        <v>0</v>
      </c>
      <c r="U57" s="49">
        <v>0</v>
      </c>
      <c r="V57" s="49">
        <v>0</v>
      </c>
      <c r="W57" s="48"/>
    </row>
    <row r="58" spans="1:23" x14ac:dyDescent="0.25">
      <c r="A58" s="23" t="s">
        <v>21</v>
      </c>
      <c r="B58" s="23" t="s">
        <v>22</v>
      </c>
      <c r="C58" s="23" t="s">
        <v>23</v>
      </c>
      <c r="D58" s="23" t="s">
        <v>84</v>
      </c>
      <c r="E58" s="23" t="s">
        <v>85</v>
      </c>
      <c r="F58" s="23" t="s">
        <v>86</v>
      </c>
      <c r="G58" s="23" t="s">
        <v>65</v>
      </c>
      <c r="H58" s="10">
        <v>6</v>
      </c>
      <c r="I58" s="10">
        <v>5</v>
      </c>
      <c r="J58" s="10">
        <v>0</v>
      </c>
      <c r="K58" s="10">
        <v>0</v>
      </c>
      <c r="L58" s="10">
        <v>5</v>
      </c>
      <c r="M58" s="11">
        <v>1</v>
      </c>
      <c r="N58" s="11">
        <v>0</v>
      </c>
      <c r="O58" s="42"/>
      <c r="P58" s="11">
        <f t="shared" si="5"/>
        <v>1</v>
      </c>
      <c r="Q58" s="14">
        <v>1</v>
      </c>
      <c r="R58" s="49">
        <v>0</v>
      </c>
      <c r="S58" s="49">
        <v>0</v>
      </c>
      <c r="T58" s="14">
        <v>0</v>
      </c>
      <c r="U58" s="49">
        <v>0</v>
      </c>
      <c r="V58" s="49">
        <v>0</v>
      </c>
      <c r="W58" s="48"/>
    </row>
    <row r="59" spans="1:23" x14ac:dyDescent="0.25">
      <c r="A59" s="23" t="s">
        <v>21</v>
      </c>
      <c r="B59" s="23" t="s">
        <v>22</v>
      </c>
      <c r="C59" s="23" t="s">
        <v>23</v>
      </c>
      <c r="D59" s="23" t="s">
        <v>87</v>
      </c>
      <c r="E59" s="23" t="s">
        <v>88</v>
      </c>
      <c r="F59" s="23" t="s">
        <v>89</v>
      </c>
      <c r="G59" s="23" t="s">
        <v>65</v>
      </c>
      <c r="H59" s="10">
        <v>2</v>
      </c>
      <c r="I59" s="10">
        <v>3</v>
      </c>
      <c r="J59" s="10">
        <v>0</v>
      </c>
      <c r="K59" s="10">
        <v>0</v>
      </c>
      <c r="L59" s="10">
        <v>3</v>
      </c>
      <c r="M59" s="11">
        <v>0</v>
      </c>
      <c r="N59" s="46">
        <v>0</v>
      </c>
      <c r="O59" s="47"/>
      <c r="P59" s="11">
        <f t="shared" si="5"/>
        <v>0</v>
      </c>
      <c r="Q59" s="14">
        <v>0</v>
      </c>
      <c r="R59" s="49">
        <v>0</v>
      </c>
      <c r="S59" s="49">
        <v>0</v>
      </c>
      <c r="T59" s="14">
        <v>0</v>
      </c>
      <c r="U59" s="49">
        <v>0</v>
      </c>
      <c r="V59" s="49">
        <v>0</v>
      </c>
      <c r="W59" s="48"/>
    </row>
    <row r="60" spans="1:23" x14ac:dyDescent="0.25">
      <c r="A60" s="23" t="s">
        <v>21</v>
      </c>
      <c r="B60" s="23" t="s">
        <v>22</v>
      </c>
      <c r="C60" s="23" t="s">
        <v>23</v>
      </c>
      <c r="D60" s="23" t="s">
        <v>90</v>
      </c>
      <c r="E60" s="23" t="s">
        <v>91</v>
      </c>
      <c r="F60" s="23" t="s">
        <v>92</v>
      </c>
      <c r="G60" s="23" t="s">
        <v>65</v>
      </c>
      <c r="H60" s="10">
        <v>35</v>
      </c>
      <c r="I60" s="10">
        <v>33</v>
      </c>
      <c r="J60" s="10">
        <v>0</v>
      </c>
      <c r="K60" s="10">
        <v>0</v>
      </c>
      <c r="L60" s="10">
        <v>33</v>
      </c>
      <c r="M60" s="11">
        <v>2</v>
      </c>
      <c r="N60" s="11">
        <v>0</v>
      </c>
      <c r="O60" s="42"/>
      <c r="P60" s="11">
        <f t="shared" si="5"/>
        <v>2</v>
      </c>
      <c r="Q60" s="14">
        <v>1</v>
      </c>
      <c r="R60" s="49">
        <v>0</v>
      </c>
      <c r="S60" s="49">
        <v>0</v>
      </c>
      <c r="T60" s="14">
        <v>1</v>
      </c>
      <c r="U60" s="49">
        <v>1</v>
      </c>
      <c r="V60" s="49">
        <v>0</v>
      </c>
      <c r="W60" s="48"/>
    </row>
    <row r="61" spans="1:23" x14ac:dyDescent="0.25">
      <c r="A61" s="23" t="s">
        <v>21</v>
      </c>
      <c r="B61" s="23" t="s">
        <v>22</v>
      </c>
      <c r="C61" s="23" t="s">
        <v>23</v>
      </c>
      <c r="D61" s="23" t="s">
        <v>93</v>
      </c>
      <c r="E61" s="23" t="s">
        <v>94</v>
      </c>
      <c r="F61" s="23" t="s">
        <v>95</v>
      </c>
      <c r="G61" s="23" t="s">
        <v>65</v>
      </c>
      <c r="H61" s="10">
        <v>28</v>
      </c>
      <c r="I61" s="10">
        <v>26</v>
      </c>
      <c r="J61" s="10">
        <v>0</v>
      </c>
      <c r="K61" s="10">
        <v>0</v>
      </c>
      <c r="L61" s="10">
        <v>26</v>
      </c>
      <c r="M61" s="11">
        <v>2</v>
      </c>
      <c r="N61" s="11">
        <v>0</v>
      </c>
      <c r="O61" s="42"/>
      <c r="P61" s="11">
        <f t="shared" si="5"/>
        <v>2</v>
      </c>
      <c r="Q61" s="14">
        <v>2</v>
      </c>
      <c r="R61" s="49">
        <v>1</v>
      </c>
      <c r="S61" s="49">
        <v>0</v>
      </c>
      <c r="T61" s="14">
        <v>0</v>
      </c>
      <c r="U61" s="49">
        <v>0</v>
      </c>
      <c r="V61" s="49">
        <v>0</v>
      </c>
      <c r="W61" s="48"/>
    </row>
    <row r="62" spans="1:23" x14ac:dyDescent="0.25">
      <c r="A62" s="23" t="s">
        <v>21</v>
      </c>
      <c r="B62" s="23" t="s">
        <v>22</v>
      </c>
      <c r="C62" s="23" t="s">
        <v>23</v>
      </c>
      <c r="D62" s="23" t="s">
        <v>96</v>
      </c>
      <c r="E62" s="23" t="s">
        <v>97</v>
      </c>
      <c r="F62" s="23" t="s">
        <v>98</v>
      </c>
      <c r="G62" s="23" t="s">
        <v>65</v>
      </c>
      <c r="H62" s="10">
        <v>53</v>
      </c>
      <c r="I62" s="10">
        <v>50</v>
      </c>
      <c r="J62" s="10">
        <v>0</v>
      </c>
      <c r="K62" s="10">
        <v>0</v>
      </c>
      <c r="L62" s="10">
        <v>50</v>
      </c>
      <c r="M62" s="11">
        <v>3</v>
      </c>
      <c r="N62" s="11">
        <v>0</v>
      </c>
      <c r="O62" s="42"/>
      <c r="P62" s="11">
        <f t="shared" si="5"/>
        <v>3</v>
      </c>
      <c r="Q62" s="14">
        <v>3</v>
      </c>
      <c r="R62" s="49">
        <v>1</v>
      </c>
      <c r="S62" s="49">
        <v>0</v>
      </c>
      <c r="T62" s="14">
        <v>0</v>
      </c>
      <c r="U62" s="49">
        <v>0</v>
      </c>
      <c r="V62" s="49">
        <v>0</v>
      </c>
      <c r="W62" s="48"/>
    </row>
    <row r="63" spans="1:23" x14ac:dyDescent="0.25">
      <c r="A63" s="23" t="s">
        <v>21</v>
      </c>
      <c r="B63" s="23" t="s">
        <v>22</v>
      </c>
      <c r="C63" s="23" t="s">
        <v>23</v>
      </c>
      <c r="D63" s="23" t="s">
        <v>99</v>
      </c>
      <c r="E63" s="23" t="s">
        <v>100</v>
      </c>
      <c r="F63" s="23" t="s">
        <v>101</v>
      </c>
      <c r="G63" s="23" t="s">
        <v>65</v>
      </c>
      <c r="H63" s="10">
        <v>21</v>
      </c>
      <c r="I63" s="10">
        <v>16</v>
      </c>
      <c r="J63" s="10">
        <v>1</v>
      </c>
      <c r="K63" s="10">
        <v>0</v>
      </c>
      <c r="L63" s="10">
        <v>17</v>
      </c>
      <c r="M63" s="11">
        <v>4</v>
      </c>
      <c r="N63" s="11">
        <v>0</v>
      </c>
      <c r="O63" s="42">
        <v>1</v>
      </c>
      <c r="P63" s="11">
        <f t="shared" si="5"/>
        <v>3</v>
      </c>
      <c r="Q63" s="14">
        <v>0</v>
      </c>
      <c r="R63" s="49">
        <v>0</v>
      </c>
      <c r="S63" s="49">
        <v>0</v>
      </c>
      <c r="T63" s="14">
        <v>0</v>
      </c>
      <c r="U63" s="49">
        <v>0</v>
      </c>
      <c r="V63" s="49">
        <v>0</v>
      </c>
      <c r="W63" s="48"/>
    </row>
    <row r="64" spans="1:23" ht="14.25" customHeight="1" x14ac:dyDescent="0.25">
      <c r="A64" s="23" t="s">
        <v>21</v>
      </c>
      <c r="B64" s="23" t="s">
        <v>22</v>
      </c>
      <c r="C64" s="23" t="s">
        <v>23</v>
      </c>
      <c r="D64" s="23" t="s">
        <v>102</v>
      </c>
      <c r="E64" s="23" t="s">
        <v>103</v>
      </c>
      <c r="F64" s="23" t="s">
        <v>104</v>
      </c>
      <c r="G64" s="23" t="s">
        <v>65</v>
      </c>
      <c r="H64" s="10">
        <v>82</v>
      </c>
      <c r="I64" s="10">
        <v>71</v>
      </c>
      <c r="J64" s="10">
        <v>0</v>
      </c>
      <c r="K64" s="10">
        <v>0</v>
      </c>
      <c r="L64" s="10">
        <v>71</v>
      </c>
      <c r="M64" s="11">
        <v>11</v>
      </c>
      <c r="N64" s="11">
        <v>0</v>
      </c>
      <c r="O64" s="42">
        <v>2</v>
      </c>
      <c r="P64" s="11">
        <f t="shared" si="5"/>
        <v>9</v>
      </c>
      <c r="Q64" s="14">
        <v>0</v>
      </c>
      <c r="R64" s="49">
        <v>0</v>
      </c>
      <c r="S64" s="49">
        <v>0</v>
      </c>
      <c r="T64" s="14">
        <v>1</v>
      </c>
      <c r="U64" s="49">
        <v>0</v>
      </c>
      <c r="V64" s="49">
        <v>0</v>
      </c>
      <c r="W64" s="48"/>
    </row>
    <row r="65" spans="1:23" x14ac:dyDescent="0.25">
      <c r="A65" s="23" t="s">
        <v>21</v>
      </c>
      <c r="B65" s="23" t="s">
        <v>22</v>
      </c>
      <c r="C65" s="23" t="s">
        <v>23</v>
      </c>
      <c r="D65" s="23" t="s">
        <v>105</v>
      </c>
      <c r="E65" s="23" t="s">
        <v>106</v>
      </c>
      <c r="F65" s="23" t="s">
        <v>107</v>
      </c>
      <c r="G65" s="23" t="s">
        <v>65</v>
      </c>
      <c r="H65" s="10">
        <v>115</v>
      </c>
      <c r="I65" s="10">
        <v>95</v>
      </c>
      <c r="J65" s="10">
        <v>0</v>
      </c>
      <c r="K65" s="10">
        <v>0</v>
      </c>
      <c r="L65" s="10">
        <v>95</v>
      </c>
      <c r="M65" s="11">
        <v>20</v>
      </c>
      <c r="N65" s="11">
        <v>0</v>
      </c>
      <c r="O65" s="42"/>
      <c r="P65" s="11">
        <f t="shared" si="5"/>
        <v>20</v>
      </c>
      <c r="Q65" s="14">
        <v>19</v>
      </c>
      <c r="R65" s="49">
        <v>6</v>
      </c>
      <c r="S65" s="49">
        <v>1</v>
      </c>
      <c r="T65" s="14">
        <v>0</v>
      </c>
      <c r="U65" s="49">
        <v>0</v>
      </c>
      <c r="V65" s="49">
        <v>0</v>
      </c>
      <c r="W65" s="48"/>
    </row>
    <row r="66" spans="1:23" x14ac:dyDescent="0.25">
      <c r="A66" s="23" t="s">
        <v>21</v>
      </c>
      <c r="B66" s="23" t="s">
        <v>22</v>
      </c>
      <c r="C66" s="23" t="s">
        <v>23</v>
      </c>
      <c r="D66" s="23" t="s">
        <v>108</v>
      </c>
      <c r="E66" s="23" t="s">
        <v>109</v>
      </c>
      <c r="F66" s="23" t="s">
        <v>110</v>
      </c>
      <c r="G66" s="23" t="s">
        <v>65</v>
      </c>
      <c r="H66" s="10">
        <v>33</v>
      </c>
      <c r="I66" s="10">
        <v>32</v>
      </c>
      <c r="J66" s="10">
        <v>0</v>
      </c>
      <c r="K66" s="10">
        <v>0</v>
      </c>
      <c r="L66" s="10">
        <v>32</v>
      </c>
      <c r="M66" s="11">
        <v>1</v>
      </c>
      <c r="N66" s="11">
        <v>0</v>
      </c>
      <c r="O66" s="42"/>
      <c r="P66" s="11">
        <f t="shared" si="5"/>
        <v>1</v>
      </c>
      <c r="Q66" s="14">
        <v>1</v>
      </c>
      <c r="R66" s="49">
        <v>0</v>
      </c>
      <c r="S66" s="49">
        <v>0</v>
      </c>
      <c r="T66" s="14">
        <v>0</v>
      </c>
      <c r="U66" s="49">
        <v>0</v>
      </c>
      <c r="V66" s="49">
        <v>0</v>
      </c>
      <c r="W66" s="48"/>
    </row>
    <row r="67" spans="1:23" x14ac:dyDescent="0.25">
      <c r="A67" s="23" t="s">
        <v>21</v>
      </c>
      <c r="B67" s="23" t="s">
        <v>22</v>
      </c>
      <c r="C67" s="23" t="s">
        <v>23</v>
      </c>
      <c r="D67" s="23" t="s">
        <v>111</v>
      </c>
      <c r="E67" s="23" t="s">
        <v>112</v>
      </c>
      <c r="F67" s="23" t="s">
        <v>113</v>
      </c>
      <c r="G67" s="23" t="s">
        <v>65</v>
      </c>
      <c r="H67" s="10">
        <v>34</v>
      </c>
      <c r="I67" s="10">
        <v>29</v>
      </c>
      <c r="J67" s="10">
        <v>0</v>
      </c>
      <c r="K67" s="10">
        <v>0</v>
      </c>
      <c r="L67" s="10">
        <v>29</v>
      </c>
      <c r="M67" s="11">
        <v>5</v>
      </c>
      <c r="N67" s="11">
        <v>0</v>
      </c>
      <c r="O67" s="42"/>
      <c r="P67" s="11">
        <f t="shared" si="5"/>
        <v>5</v>
      </c>
      <c r="Q67" s="7">
        <v>2</v>
      </c>
      <c r="R67" s="50">
        <v>1</v>
      </c>
      <c r="S67" s="50">
        <v>0</v>
      </c>
      <c r="T67" s="7">
        <v>3</v>
      </c>
      <c r="U67" s="49">
        <v>1</v>
      </c>
      <c r="V67" s="49">
        <v>0</v>
      </c>
      <c r="W67" s="48"/>
    </row>
    <row r="68" spans="1:23" x14ac:dyDescent="0.25">
      <c r="A68" s="23" t="s">
        <v>21</v>
      </c>
      <c r="B68" s="23" t="s">
        <v>22</v>
      </c>
      <c r="C68" s="23" t="s">
        <v>23</v>
      </c>
      <c r="D68" s="23" t="s">
        <v>114</v>
      </c>
      <c r="E68" s="23" t="s">
        <v>115</v>
      </c>
      <c r="F68" s="23" t="s">
        <v>116</v>
      </c>
      <c r="G68" s="23" t="s">
        <v>65</v>
      </c>
      <c r="H68" s="10">
        <v>29</v>
      </c>
      <c r="I68" s="10">
        <v>28</v>
      </c>
      <c r="J68" s="10">
        <v>0</v>
      </c>
      <c r="K68" s="10">
        <v>0</v>
      </c>
      <c r="L68" s="10">
        <v>28</v>
      </c>
      <c r="M68" s="11">
        <v>1</v>
      </c>
      <c r="N68" s="11">
        <v>0</v>
      </c>
      <c r="O68" s="42"/>
      <c r="P68" s="11">
        <f t="shared" si="5"/>
        <v>1</v>
      </c>
      <c r="Q68" s="14">
        <v>1</v>
      </c>
      <c r="R68" s="49">
        <v>0</v>
      </c>
      <c r="S68" s="49">
        <v>0</v>
      </c>
      <c r="T68" s="14">
        <v>0</v>
      </c>
      <c r="U68" s="49">
        <v>0</v>
      </c>
      <c r="V68" s="49">
        <v>0</v>
      </c>
      <c r="W68" s="48"/>
    </row>
    <row r="69" spans="1:23" x14ac:dyDescent="0.25">
      <c r="A69" s="23" t="s">
        <v>21</v>
      </c>
      <c r="B69" s="23" t="s">
        <v>22</v>
      </c>
      <c r="C69" s="23" t="s">
        <v>23</v>
      </c>
      <c r="D69" s="23" t="s">
        <v>117</v>
      </c>
      <c r="E69" s="23" t="s">
        <v>118</v>
      </c>
      <c r="F69" s="23" t="s">
        <v>119</v>
      </c>
      <c r="G69" s="23" t="s">
        <v>65</v>
      </c>
      <c r="H69" s="10">
        <v>50</v>
      </c>
      <c r="I69" s="10">
        <v>33</v>
      </c>
      <c r="J69" s="10">
        <v>1</v>
      </c>
      <c r="K69" s="10">
        <v>0</v>
      </c>
      <c r="L69" s="10">
        <v>34</v>
      </c>
      <c r="M69" s="11">
        <v>16</v>
      </c>
      <c r="N69" s="11">
        <v>0</v>
      </c>
      <c r="O69" s="42">
        <v>8</v>
      </c>
      <c r="P69" s="11">
        <f t="shared" si="5"/>
        <v>8</v>
      </c>
      <c r="Q69" s="14">
        <v>8</v>
      </c>
      <c r="R69" s="49">
        <v>4</v>
      </c>
      <c r="S69" s="49">
        <v>0</v>
      </c>
      <c r="T69" s="14">
        <v>0</v>
      </c>
      <c r="U69" s="49">
        <v>0</v>
      </c>
      <c r="V69" s="49">
        <v>0</v>
      </c>
      <c r="W69" s="48"/>
    </row>
    <row r="70" spans="1:23" x14ac:dyDescent="0.25">
      <c r="A70" s="23" t="s">
        <v>21</v>
      </c>
      <c r="B70" s="23" t="s">
        <v>22</v>
      </c>
      <c r="C70" s="23" t="s">
        <v>23</v>
      </c>
      <c r="D70" s="23" t="s">
        <v>120</v>
      </c>
      <c r="E70" s="23" t="s">
        <v>121</v>
      </c>
      <c r="F70" s="23" t="s">
        <v>122</v>
      </c>
      <c r="G70" s="23" t="s">
        <v>65</v>
      </c>
      <c r="H70" s="10">
        <v>29</v>
      </c>
      <c r="I70" s="10">
        <v>26</v>
      </c>
      <c r="J70" s="10">
        <v>0</v>
      </c>
      <c r="K70" s="10">
        <v>0</v>
      </c>
      <c r="L70" s="10">
        <v>26</v>
      </c>
      <c r="M70" s="11">
        <v>3</v>
      </c>
      <c r="N70" s="11">
        <v>0</v>
      </c>
      <c r="O70" s="42"/>
      <c r="P70" s="11">
        <f t="shared" si="5"/>
        <v>3</v>
      </c>
      <c r="Q70" s="14">
        <v>0</v>
      </c>
      <c r="R70" s="49">
        <v>0</v>
      </c>
      <c r="S70" s="49">
        <v>0</v>
      </c>
      <c r="T70" s="14">
        <v>0</v>
      </c>
      <c r="U70" s="49">
        <v>0</v>
      </c>
      <c r="V70" s="49">
        <v>0</v>
      </c>
      <c r="W70" s="48"/>
    </row>
    <row r="71" spans="1:23" x14ac:dyDescent="0.25">
      <c r="A71" s="23" t="s">
        <v>21</v>
      </c>
      <c r="B71" s="23" t="s">
        <v>22</v>
      </c>
      <c r="C71" s="23" t="s">
        <v>23</v>
      </c>
      <c r="D71" s="23" t="s">
        <v>123</v>
      </c>
      <c r="E71" s="23" t="s">
        <v>124</v>
      </c>
      <c r="F71" s="23" t="s">
        <v>125</v>
      </c>
      <c r="G71" s="23" t="s">
        <v>65</v>
      </c>
      <c r="H71" s="10">
        <v>1</v>
      </c>
      <c r="I71" s="10">
        <v>0</v>
      </c>
      <c r="J71" s="10">
        <v>0</v>
      </c>
      <c r="K71" s="10">
        <v>0</v>
      </c>
      <c r="L71" s="10">
        <v>0</v>
      </c>
      <c r="M71" s="11">
        <v>1</v>
      </c>
      <c r="N71" s="11">
        <v>0</v>
      </c>
      <c r="O71" s="42"/>
      <c r="P71" s="11">
        <f t="shared" si="5"/>
        <v>1</v>
      </c>
      <c r="Q71" s="14">
        <v>0</v>
      </c>
      <c r="R71" s="49">
        <v>0</v>
      </c>
      <c r="S71" s="49">
        <v>0</v>
      </c>
      <c r="T71" s="14">
        <v>0</v>
      </c>
      <c r="U71" s="49">
        <v>0</v>
      </c>
      <c r="V71" s="49">
        <v>0</v>
      </c>
      <c r="W71" s="48"/>
    </row>
    <row r="72" spans="1:23" x14ac:dyDescent="0.25">
      <c r="A72" s="23" t="s">
        <v>21</v>
      </c>
      <c r="B72" s="23" t="s">
        <v>22</v>
      </c>
      <c r="C72" s="23" t="s">
        <v>23</v>
      </c>
      <c r="D72" s="23" t="s">
        <v>126</v>
      </c>
      <c r="E72" s="23" t="s">
        <v>127</v>
      </c>
      <c r="F72" s="23" t="s">
        <v>128</v>
      </c>
      <c r="G72" s="23" t="s">
        <v>65</v>
      </c>
      <c r="H72" s="10">
        <v>76</v>
      </c>
      <c r="I72" s="10">
        <v>73</v>
      </c>
      <c r="J72" s="10">
        <v>0</v>
      </c>
      <c r="K72" s="10">
        <v>0</v>
      </c>
      <c r="L72" s="10">
        <v>73</v>
      </c>
      <c r="M72" s="46">
        <v>0</v>
      </c>
      <c r="N72" s="11">
        <v>0</v>
      </c>
      <c r="O72" s="42"/>
      <c r="P72" s="11">
        <f t="shared" si="5"/>
        <v>0</v>
      </c>
      <c r="Q72" s="14">
        <v>0</v>
      </c>
      <c r="R72" s="49">
        <v>0</v>
      </c>
      <c r="S72" s="49">
        <v>0</v>
      </c>
      <c r="T72" s="14">
        <v>0</v>
      </c>
      <c r="U72" s="49">
        <v>0</v>
      </c>
      <c r="V72" s="49">
        <v>0</v>
      </c>
      <c r="W72" s="48"/>
    </row>
    <row r="73" spans="1:23" x14ac:dyDescent="0.25">
      <c r="A73" s="23" t="s">
        <v>21</v>
      </c>
      <c r="B73" s="23" t="s">
        <v>22</v>
      </c>
      <c r="C73" s="23" t="s">
        <v>23</v>
      </c>
      <c r="D73" s="23" t="s">
        <v>129</v>
      </c>
      <c r="E73" s="23" t="s">
        <v>130</v>
      </c>
      <c r="F73" s="23" t="s">
        <v>131</v>
      </c>
      <c r="G73" s="23" t="s">
        <v>65</v>
      </c>
      <c r="H73" s="10">
        <v>26</v>
      </c>
      <c r="I73" s="10">
        <v>27</v>
      </c>
      <c r="J73" s="10">
        <v>0</v>
      </c>
      <c r="K73" s="10">
        <v>0</v>
      </c>
      <c r="L73" s="10">
        <v>27</v>
      </c>
      <c r="M73" s="11">
        <v>0</v>
      </c>
      <c r="N73" s="46">
        <v>0</v>
      </c>
      <c r="O73" s="47"/>
      <c r="P73" s="11">
        <f t="shared" si="5"/>
        <v>0</v>
      </c>
      <c r="Q73" s="14">
        <v>0</v>
      </c>
      <c r="R73" s="49">
        <v>0</v>
      </c>
      <c r="S73" s="49">
        <v>0</v>
      </c>
      <c r="T73" s="14">
        <v>0</v>
      </c>
      <c r="U73" s="49">
        <v>0</v>
      </c>
      <c r="V73" s="49">
        <v>0</v>
      </c>
      <c r="W73" s="48"/>
    </row>
    <row r="74" spans="1:23" x14ac:dyDescent="0.25">
      <c r="A74" s="23" t="s">
        <v>21</v>
      </c>
      <c r="B74" s="23" t="s">
        <v>22</v>
      </c>
      <c r="C74" s="23" t="s">
        <v>23</v>
      </c>
      <c r="D74" s="23" t="s">
        <v>132</v>
      </c>
      <c r="E74" s="23" t="s">
        <v>133</v>
      </c>
      <c r="F74" s="23" t="s">
        <v>134</v>
      </c>
      <c r="G74" s="23" t="s">
        <v>65</v>
      </c>
      <c r="H74" s="10">
        <v>100</v>
      </c>
      <c r="I74" s="10">
        <v>91</v>
      </c>
      <c r="J74" s="10">
        <v>0</v>
      </c>
      <c r="K74" s="10">
        <v>0</v>
      </c>
      <c r="L74" s="10">
        <v>91</v>
      </c>
      <c r="M74" s="11">
        <v>9</v>
      </c>
      <c r="N74" s="11">
        <v>0</v>
      </c>
      <c r="O74" s="42"/>
      <c r="P74" s="11">
        <f t="shared" si="5"/>
        <v>9</v>
      </c>
      <c r="Q74" s="14">
        <v>9</v>
      </c>
      <c r="R74" s="49">
        <v>4</v>
      </c>
      <c r="S74" s="49">
        <v>0</v>
      </c>
      <c r="T74" s="14">
        <v>0</v>
      </c>
      <c r="U74" s="49">
        <v>0</v>
      </c>
      <c r="V74" s="49">
        <v>0</v>
      </c>
      <c r="W74" s="48"/>
    </row>
    <row r="75" spans="1:23" x14ac:dyDescent="0.25">
      <c r="A75" s="23" t="s">
        <v>21</v>
      </c>
      <c r="B75" s="23" t="s">
        <v>22</v>
      </c>
      <c r="C75" s="23" t="s">
        <v>23</v>
      </c>
      <c r="D75" s="23" t="s">
        <v>135</v>
      </c>
      <c r="E75" s="23" t="s">
        <v>136</v>
      </c>
      <c r="F75" s="23" t="s">
        <v>137</v>
      </c>
      <c r="G75" s="23" t="s">
        <v>65</v>
      </c>
      <c r="H75" s="10">
        <v>93</v>
      </c>
      <c r="I75" s="10">
        <v>90</v>
      </c>
      <c r="J75" s="10">
        <v>0</v>
      </c>
      <c r="K75" s="10">
        <v>0</v>
      </c>
      <c r="L75" s="10">
        <v>90</v>
      </c>
      <c r="M75" s="11">
        <v>3</v>
      </c>
      <c r="N75" s="11">
        <v>0</v>
      </c>
      <c r="O75" s="42"/>
      <c r="P75" s="11">
        <f t="shared" ref="P75:P95" si="6">M75-N75-O75</f>
        <v>3</v>
      </c>
      <c r="Q75" s="14">
        <v>1</v>
      </c>
      <c r="R75" s="49">
        <v>1</v>
      </c>
      <c r="S75" s="49">
        <v>0</v>
      </c>
      <c r="T75" s="14">
        <v>2</v>
      </c>
      <c r="U75" s="49">
        <v>0</v>
      </c>
      <c r="V75" s="49">
        <v>0</v>
      </c>
      <c r="W75" s="48"/>
    </row>
    <row r="76" spans="1:23" x14ac:dyDescent="0.25">
      <c r="A76" s="23" t="s">
        <v>21</v>
      </c>
      <c r="B76" s="23" t="s">
        <v>22</v>
      </c>
      <c r="C76" s="23" t="s">
        <v>23</v>
      </c>
      <c r="D76" s="23" t="s">
        <v>138</v>
      </c>
      <c r="E76" s="23" t="s">
        <v>139</v>
      </c>
      <c r="F76" s="23" t="s">
        <v>140</v>
      </c>
      <c r="G76" s="23" t="s">
        <v>65</v>
      </c>
      <c r="H76" s="10">
        <v>31</v>
      </c>
      <c r="I76" s="10">
        <v>28</v>
      </c>
      <c r="J76" s="10">
        <v>0</v>
      </c>
      <c r="K76" s="10">
        <v>0</v>
      </c>
      <c r="L76" s="10">
        <v>28</v>
      </c>
      <c r="M76" s="11">
        <v>3</v>
      </c>
      <c r="N76" s="11">
        <v>0</v>
      </c>
      <c r="O76" s="42"/>
      <c r="P76" s="11">
        <f t="shared" si="6"/>
        <v>3</v>
      </c>
      <c r="Q76" s="14">
        <v>0</v>
      </c>
      <c r="R76" s="49">
        <v>0</v>
      </c>
      <c r="S76" s="49">
        <v>0</v>
      </c>
      <c r="T76" s="14">
        <v>0</v>
      </c>
      <c r="U76" s="49">
        <v>0</v>
      </c>
      <c r="V76" s="49">
        <v>0</v>
      </c>
      <c r="W76" s="48"/>
    </row>
    <row r="77" spans="1:23" x14ac:dyDescent="0.25">
      <c r="A77" s="23" t="s">
        <v>21</v>
      </c>
      <c r="B77" s="23" t="s">
        <v>22</v>
      </c>
      <c r="C77" s="23" t="s">
        <v>23</v>
      </c>
      <c r="D77" s="23" t="s">
        <v>141</v>
      </c>
      <c r="E77" s="23" t="s">
        <v>142</v>
      </c>
      <c r="F77" s="23" t="s">
        <v>143</v>
      </c>
      <c r="G77" s="23" t="s">
        <v>65</v>
      </c>
      <c r="H77" s="10">
        <v>3</v>
      </c>
      <c r="I77" s="10">
        <v>2</v>
      </c>
      <c r="J77" s="10">
        <v>0</v>
      </c>
      <c r="K77" s="10">
        <v>0</v>
      </c>
      <c r="L77" s="10">
        <v>2</v>
      </c>
      <c r="M77" s="11">
        <v>1</v>
      </c>
      <c r="N77" s="11">
        <v>0</v>
      </c>
      <c r="O77" s="42"/>
      <c r="P77" s="11">
        <f t="shared" si="6"/>
        <v>1</v>
      </c>
      <c r="Q77" s="14">
        <v>0</v>
      </c>
      <c r="R77" s="49">
        <v>0</v>
      </c>
      <c r="S77" s="49">
        <v>0</v>
      </c>
      <c r="T77" s="14">
        <v>0</v>
      </c>
      <c r="U77" s="49">
        <v>0</v>
      </c>
      <c r="V77" s="49">
        <v>0</v>
      </c>
      <c r="W77" s="48"/>
    </row>
    <row r="78" spans="1:23" x14ac:dyDescent="0.25">
      <c r="A78" s="23" t="s">
        <v>21</v>
      </c>
      <c r="B78" s="23" t="s">
        <v>22</v>
      </c>
      <c r="C78" s="23" t="s">
        <v>23</v>
      </c>
      <c r="D78" s="23" t="s">
        <v>144</v>
      </c>
      <c r="E78" s="23" t="s">
        <v>145</v>
      </c>
      <c r="F78" s="23" t="s">
        <v>146</v>
      </c>
      <c r="G78" s="23" t="s">
        <v>65</v>
      </c>
      <c r="H78" s="10">
        <v>11</v>
      </c>
      <c r="I78" s="10">
        <v>10</v>
      </c>
      <c r="J78" s="10">
        <v>0</v>
      </c>
      <c r="K78" s="10">
        <v>0</v>
      </c>
      <c r="L78" s="10">
        <v>10</v>
      </c>
      <c r="M78" s="11">
        <v>1</v>
      </c>
      <c r="N78" s="11">
        <v>0</v>
      </c>
      <c r="O78" s="42"/>
      <c r="P78" s="11">
        <f t="shared" si="6"/>
        <v>1</v>
      </c>
      <c r="Q78" s="14">
        <v>1</v>
      </c>
      <c r="R78" s="49">
        <v>0</v>
      </c>
      <c r="S78" s="49">
        <v>0</v>
      </c>
      <c r="T78" s="14">
        <v>0</v>
      </c>
      <c r="U78" s="49">
        <v>0</v>
      </c>
      <c r="V78" s="49">
        <v>0</v>
      </c>
      <c r="W78" s="48"/>
    </row>
    <row r="79" spans="1:23" x14ac:dyDescent="0.25">
      <c r="A79" s="23" t="s">
        <v>21</v>
      </c>
      <c r="B79" s="23" t="s">
        <v>22</v>
      </c>
      <c r="C79" s="23" t="s">
        <v>23</v>
      </c>
      <c r="D79" s="23" t="s">
        <v>147</v>
      </c>
      <c r="E79" s="23" t="s">
        <v>148</v>
      </c>
      <c r="F79" s="23" t="s">
        <v>149</v>
      </c>
      <c r="G79" s="23" t="s">
        <v>65</v>
      </c>
      <c r="H79" s="10">
        <v>3</v>
      </c>
      <c r="I79" s="10">
        <v>0</v>
      </c>
      <c r="J79" s="10">
        <v>0</v>
      </c>
      <c r="K79" s="10">
        <v>0</v>
      </c>
      <c r="L79" s="10">
        <v>0</v>
      </c>
      <c r="M79" s="11">
        <v>3</v>
      </c>
      <c r="N79" s="11">
        <v>0</v>
      </c>
      <c r="O79" s="42"/>
      <c r="P79" s="11">
        <f t="shared" si="6"/>
        <v>3</v>
      </c>
      <c r="Q79" s="14">
        <v>1</v>
      </c>
      <c r="R79" s="49">
        <v>0</v>
      </c>
      <c r="S79" s="49">
        <v>0</v>
      </c>
      <c r="T79" s="14">
        <v>0</v>
      </c>
      <c r="U79" s="49">
        <v>0</v>
      </c>
      <c r="V79" s="49">
        <v>0</v>
      </c>
      <c r="W79" s="48"/>
    </row>
    <row r="80" spans="1:23" x14ac:dyDescent="0.25">
      <c r="A80" s="23" t="s">
        <v>21</v>
      </c>
      <c r="B80" s="23" t="s">
        <v>22</v>
      </c>
      <c r="C80" s="23" t="s">
        <v>23</v>
      </c>
      <c r="D80" s="23" t="s">
        <v>150</v>
      </c>
      <c r="E80" s="23" t="s">
        <v>151</v>
      </c>
      <c r="F80" s="23" t="s">
        <v>152</v>
      </c>
      <c r="G80" s="23" t="s">
        <v>65</v>
      </c>
      <c r="H80" s="10">
        <v>6</v>
      </c>
      <c r="I80" s="10">
        <v>5</v>
      </c>
      <c r="J80" s="10">
        <v>0</v>
      </c>
      <c r="K80" s="10">
        <v>0</v>
      </c>
      <c r="L80" s="10">
        <v>5</v>
      </c>
      <c r="M80" s="11">
        <v>1</v>
      </c>
      <c r="N80" s="11">
        <v>0</v>
      </c>
      <c r="O80" s="42"/>
      <c r="P80" s="11">
        <f t="shared" si="6"/>
        <v>1</v>
      </c>
      <c r="Q80" s="14">
        <v>0</v>
      </c>
      <c r="R80" s="49">
        <v>0</v>
      </c>
      <c r="S80" s="49">
        <v>0</v>
      </c>
      <c r="T80" s="14">
        <v>0</v>
      </c>
      <c r="U80" s="49">
        <v>0</v>
      </c>
      <c r="V80" s="49">
        <v>0</v>
      </c>
      <c r="W80" s="48"/>
    </row>
    <row r="81" spans="1:23" x14ac:dyDescent="0.25">
      <c r="A81" s="23" t="s">
        <v>21</v>
      </c>
      <c r="B81" s="23" t="s">
        <v>22</v>
      </c>
      <c r="C81" s="23" t="s">
        <v>23</v>
      </c>
      <c r="D81" s="23" t="s">
        <v>153</v>
      </c>
      <c r="E81" s="23" t="s">
        <v>154</v>
      </c>
      <c r="F81" s="23" t="s">
        <v>155</v>
      </c>
      <c r="G81" s="23" t="s">
        <v>65</v>
      </c>
      <c r="H81" s="10">
        <v>35</v>
      </c>
      <c r="I81" s="10">
        <v>33</v>
      </c>
      <c r="J81" s="10">
        <v>0</v>
      </c>
      <c r="K81" s="10">
        <v>0</v>
      </c>
      <c r="L81" s="10">
        <v>33</v>
      </c>
      <c r="M81" s="46">
        <v>1</v>
      </c>
      <c r="N81" s="11">
        <v>0</v>
      </c>
      <c r="O81" s="42"/>
      <c r="P81" s="11">
        <f t="shared" si="6"/>
        <v>1</v>
      </c>
      <c r="Q81" s="14">
        <v>1</v>
      </c>
      <c r="R81" s="49">
        <v>0</v>
      </c>
      <c r="S81" s="49">
        <v>0</v>
      </c>
      <c r="T81" s="14">
        <v>0</v>
      </c>
      <c r="U81" s="49">
        <v>0</v>
      </c>
      <c r="V81" s="49">
        <v>0</v>
      </c>
      <c r="W81" s="48"/>
    </row>
    <row r="82" spans="1:23" x14ac:dyDescent="0.25">
      <c r="A82" s="23" t="s">
        <v>21</v>
      </c>
      <c r="B82" s="23" t="s">
        <v>22</v>
      </c>
      <c r="C82" s="23" t="s">
        <v>23</v>
      </c>
      <c r="D82" s="23" t="s">
        <v>156</v>
      </c>
      <c r="E82" s="23" t="s">
        <v>157</v>
      </c>
      <c r="F82" s="23" t="s">
        <v>158</v>
      </c>
      <c r="G82" s="23" t="s">
        <v>65</v>
      </c>
      <c r="H82" s="10">
        <v>150</v>
      </c>
      <c r="I82" s="10">
        <v>144</v>
      </c>
      <c r="J82" s="10">
        <v>0</v>
      </c>
      <c r="K82" s="10">
        <v>0</v>
      </c>
      <c r="L82" s="10">
        <v>144</v>
      </c>
      <c r="M82" s="11">
        <v>6</v>
      </c>
      <c r="N82" s="11">
        <v>0</v>
      </c>
      <c r="O82" s="42">
        <v>1</v>
      </c>
      <c r="P82" s="11">
        <f t="shared" si="6"/>
        <v>5</v>
      </c>
      <c r="Q82" s="14">
        <v>0</v>
      </c>
      <c r="R82" s="49">
        <v>0</v>
      </c>
      <c r="S82" s="49">
        <v>0</v>
      </c>
      <c r="T82" s="14">
        <v>1</v>
      </c>
      <c r="U82" s="49">
        <v>0</v>
      </c>
      <c r="V82" s="49">
        <v>0</v>
      </c>
      <c r="W82" s="48"/>
    </row>
    <row r="83" spans="1:23" x14ac:dyDescent="0.25">
      <c r="A83" s="23" t="s">
        <v>21</v>
      </c>
      <c r="B83" s="23" t="s">
        <v>22</v>
      </c>
      <c r="C83" s="23" t="s">
        <v>23</v>
      </c>
      <c r="D83" s="23" t="s">
        <v>159</v>
      </c>
      <c r="E83" s="23" t="s">
        <v>160</v>
      </c>
      <c r="F83" s="23" t="s">
        <v>52</v>
      </c>
      <c r="G83" s="23" t="s">
        <v>65</v>
      </c>
      <c r="H83" s="10">
        <v>1</v>
      </c>
      <c r="I83" s="10">
        <v>2</v>
      </c>
      <c r="J83" s="10">
        <v>0</v>
      </c>
      <c r="K83" s="10">
        <v>0</v>
      </c>
      <c r="L83" s="10">
        <v>2</v>
      </c>
      <c r="M83" s="11">
        <v>0</v>
      </c>
      <c r="N83" s="46">
        <v>0</v>
      </c>
      <c r="O83" s="47"/>
      <c r="P83" s="11">
        <f t="shared" si="6"/>
        <v>0</v>
      </c>
      <c r="Q83" s="14">
        <v>0</v>
      </c>
      <c r="R83" s="49">
        <v>0</v>
      </c>
      <c r="S83" s="49">
        <v>0</v>
      </c>
      <c r="T83" s="14">
        <v>0</v>
      </c>
      <c r="U83" s="49">
        <v>0</v>
      </c>
      <c r="V83" s="49">
        <v>0</v>
      </c>
      <c r="W83" s="48"/>
    </row>
    <row r="84" spans="1:23" x14ac:dyDescent="0.25">
      <c r="A84" s="23" t="s">
        <v>21</v>
      </c>
      <c r="B84" s="23" t="s">
        <v>22</v>
      </c>
      <c r="C84" s="23" t="s">
        <v>23</v>
      </c>
      <c r="D84" s="23" t="s">
        <v>161</v>
      </c>
      <c r="E84" s="23" t="s">
        <v>162</v>
      </c>
      <c r="F84" s="23" t="s">
        <v>163</v>
      </c>
      <c r="G84" s="23" t="s">
        <v>65</v>
      </c>
      <c r="H84" s="10">
        <v>13</v>
      </c>
      <c r="I84" s="10">
        <v>12</v>
      </c>
      <c r="J84" s="10">
        <v>0</v>
      </c>
      <c r="K84" s="10">
        <v>0</v>
      </c>
      <c r="L84" s="10">
        <v>12</v>
      </c>
      <c r="M84" s="11">
        <v>1</v>
      </c>
      <c r="N84" s="11">
        <v>0</v>
      </c>
      <c r="O84" s="42"/>
      <c r="P84" s="11">
        <f t="shared" si="6"/>
        <v>1</v>
      </c>
      <c r="Q84" s="14">
        <v>1</v>
      </c>
      <c r="R84" s="49">
        <v>0</v>
      </c>
      <c r="S84" s="49">
        <v>0</v>
      </c>
      <c r="T84" s="14">
        <v>0</v>
      </c>
      <c r="U84" s="49">
        <v>0</v>
      </c>
      <c r="V84" s="49">
        <v>0</v>
      </c>
      <c r="W84" s="48"/>
    </row>
    <row r="85" spans="1:23" x14ac:dyDescent="0.25">
      <c r="A85" s="23" t="s">
        <v>21</v>
      </c>
      <c r="B85" s="23" t="s">
        <v>22</v>
      </c>
      <c r="C85" s="23" t="s">
        <v>23</v>
      </c>
      <c r="D85" s="23" t="s">
        <v>164</v>
      </c>
      <c r="E85" s="23" t="s">
        <v>165</v>
      </c>
      <c r="F85" s="23" t="s">
        <v>166</v>
      </c>
      <c r="G85" s="23" t="s">
        <v>65</v>
      </c>
      <c r="H85" s="10">
        <v>11</v>
      </c>
      <c r="I85" s="10">
        <v>10</v>
      </c>
      <c r="J85" s="10">
        <v>0</v>
      </c>
      <c r="K85" s="10">
        <v>0</v>
      </c>
      <c r="L85" s="10">
        <v>10</v>
      </c>
      <c r="M85" s="11">
        <v>1</v>
      </c>
      <c r="N85" s="11">
        <v>0</v>
      </c>
      <c r="O85" s="42"/>
      <c r="P85" s="11">
        <f t="shared" si="6"/>
        <v>1</v>
      </c>
      <c r="Q85" s="14">
        <v>0</v>
      </c>
      <c r="R85" s="49">
        <v>0</v>
      </c>
      <c r="S85" s="49">
        <v>0</v>
      </c>
      <c r="T85" s="14">
        <v>0</v>
      </c>
      <c r="U85" s="49">
        <v>0</v>
      </c>
      <c r="V85" s="49">
        <v>0</v>
      </c>
      <c r="W85" s="48"/>
    </row>
    <row r="86" spans="1:23" x14ac:dyDescent="0.25">
      <c r="A86" s="23" t="s">
        <v>21</v>
      </c>
      <c r="B86" s="23" t="s">
        <v>22</v>
      </c>
      <c r="C86" s="23" t="s">
        <v>23</v>
      </c>
      <c r="D86" s="23" t="s">
        <v>167</v>
      </c>
      <c r="E86" s="23" t="s">
        <v>168</v>
      </c>
      <c r="F86" s="23" t="s">
        <v>169</v>
      </c>
      <c r="G86" s="23" t="s">
        <v>65</v>
      </c>
      <c r="H86" s="10">
        <v>2</v>
      </c>
      <c r="I86" s="10">
        <v>0</v>
      </c>
      <c r="J86" s="10">
        <v>0</v>
      </c>
      <c r="K86" s="10">
        <v>0</v>
      </c>
      <c r="L86" s="10">
        <v>0</v>
      </c>
      <c r="M86" s="11">
        <v>2</v>
      </c>
      <c r="N86" s="11">
        <v>0</v>
      </c>
      <c r="O86" s="42"/>
      <c r="P86" s="11">
        <f t="shared" si="6"/>
        <v>2</v>
      </c>
      <c r="Q86" s="14">
        <v>2</v>
      </c>
      <c r="R86" s="49">
        <v>0</v>
      </c>
      <c r="S86" s="49">
        <v>0</v>
      </c>
      <c r="T86" s="14">
        <v>0</v>
      </c>
      <c r="U86" s="49">
        <v>0</v>
      </c>
      <c r="V86" s="49">
        <v>0</v>
      </c>
      <c r="W86" s="48"/>
    </row>
    <row r="87" spans="1:23" x14ac:dyDescent="0.25">
      <c r="A87" s="23" t="s">
        <v>21</v>
      </c>
      <c r="B87" s="23" t="s">
        <v>22</v>
      </c>
      <c r="C87" s="23" t="s">
        <v>23</v>
      </c>
      <c r="D87" s="23" t="s">
        <v>170</v>
      </c>
      <c r="E87" s="23" t="s">
        <v>171</v>
      </c>
      <c r="F87" s="23" t="s">
        <v>172</v>
      </c>
      <c r="G87" s="23" t="s">
        <v>65</v>
      </c>
      <c r="H87" s="10">
        <v>1</v>
      </c>
      <c r="I87" s="10">
        <v>0</v>
      </c>
      <c r="J87" s="10">
        <v>0</v>
      </c>
      <c r="K87" s="10">
        <v>0</v>
      </c>
      <c r="L87" s="10">
        <v>0</v>
      </c>
      <c r="M87" s="11">
        <v>1</v>
      </c>
      <c r="N87" s="11">
        <v>0</v>
      </c>
      <c r="O87" s="42"/>
      <c r="P87" s="11">
        <f t="shared" si="6"/>
        <v>1</v>
      </c>
      <c r="Q87" s="14">
        <v>0</v>
      </c>
      <c r="R87" s="49">
        <v>0</v>
      </c>
      <c r="S87" s="49">
        <v>0</v>
      </c>
      <c r="T87" s="14">
        <v>0</v>
      </c>
      <c r="U87" s="49">
        <v>0</v>
      </c>
      <c r="V87" s="49">
        <v>0</v>
      </c>
      <c r="W87" s="48"/>
    </row>
    <row r="88" spans="1:23" x14ac:dyDescent="0.25">
      <c r="A88" s="23" t="s">
        <v>21</v>
      </c>
      <c r="B88" s="23" t="s">
        <v>22</v>
      </c>
      <c r="C88" s="23" t="s">
        <v>23</v>
      </c>
      <c r="D88" s="23" t="s">
        <v>173</v>
      </c>
      <c r="E88" s="23" t="s">
        <v>174</v>
      </c>
      <c r="F88" s="23" t="s">
        <v>59</v>
      </c>
      <c r="G88" s="23" t="s">
        <v>65</v>
      </c>
      <c r="H88" s="10">
        <v>1</v>
      </c>
      <c r="I88" s="10">
        <v>0</v>
      </c>
      <c r="J88" s="10">
        <v>0</v>
      </c>
      <c r="K88" s="10">
        <v>0</v>
      </c>
      <c r="L88" s="10">
        <v>0</v>
      </c>
      <c r="M88" s="46">
        <v>0</v>
      </c>
      <c r="N88" s="11">
        <v>0</v>
      </c>
      <c r="O88" s="42"/>
      <c r="P88" s="11">
        <f t="shared" si="6"/>
        <v>0</v>
      </c>
      <c r="Q88" s="14">
        <v>0</v>
      </c>
      <c r="R88" s="49">
        <v>0</v>
      </c>
      <c r="S88" s="49">
        <v>0</v>
      </c>
      <c r="T88" s="14">
        <v>0</v>
      </c>
      <c r="U88" s="49">
        <v>0</v>
      </c>
      <c r="V88" s="49">
        <v>0</v>
      </c>
      <c r="W88" s="48"/>
    </row>
    <row r="89" spans="1:23" x14ac:dyDescent="0.25">
      <c r="A89" s="23" t="s">
        <v>21</v>
      </c>
      <c r="B89" s="23" t="s">
        <v>22</v>
      </c>
      <c r="C89" s="23" t="s">
        <v>23</v>
      </c>
      <c r="D89" s="23" t="s">
        <v>175</v>
      </c>
      <c r="E89" s="23" t="s">
        <v>176</v>
      </c>
      <c r="F89" s="23" t="s">
        <v>177</v>
      </c>
      <c r="G89" s="23" t="s">
        <v>65</v>
      </c>
      <c r="H89" s="10">
        <v>9</v>
      </c>
      <c r="I89" s="10">
        <v>7</v>
      </c>
      <c r="J89" s="10">
        <v>0</v>
      </c>
      <c r="K89" s="10">
        <v>0</v>
      </c>
      <c r="L89" s="10">
        <v>7</v>
      </c>
      <c r="M89" s="11">
        <v>2</v>
      </c>
      <c r="N89" s="11">
        <v>0</v>
      </c>
      <c r="O89" s="42"/>
      <c r="P89" s="11">
        <f t="shared" si="6"/>
        <v>2</v>
      </c>
      <c r="Q89" s="14">
        <v>0</v>
      </c>
      <c r="R89" s="49">
        <v>0</v>
      </c>
      <c r="S89" s="49">
        <v>0</v>
      </c>
      <c r="T89" s="14">
        <v>0</v>
      </c>
      <c r="U89" s="49">
        <v>0</v>
      </c>
      <c r="V89" s="49">
        <v>0</v>
      </c>
      <c r="W89" s="48"/>
    </row>
    <row r="90" spans="1:23" x14ac:dyDescent="0.25">
      <c r="A90" s="23" t="s">
        <v>21</v>
      </c>
      <c r="B90" s="23" t="s">
        <v>22</v>
      </c>
      <c r="C90" s="23" t="s">
        <v>23</v>
      </c>
      <c r="D90" s="23" t="s">
        <v>178</v>
      </c>
      <c r="E90" s="23" t="s">
        <v>179</v>
      </c>
      <c r="F90" s="23" t="s">
        <v>180</v>
      </c>
      <c r="G90" s="23" t="s">
        <v>65</v>
      </c>
      <c r="H90" s="10">
        <v>22</v>
      </c>
      <c r="I90" s="10">
        <v>14</v>
      </c>
      <c r="J90" s="10">
        <v>0</v>
      </c>
      <c r="K90" s="10">
        <v>0</v>
      </c>
      <c r="L90" s="10">
        <v>14</v>
      </c>
      <c r="M90" s="11">
        <v>8</v>
      </c>
      <c r="N90" s="11">
        <v>0</v>
      </c>
      <c r="O90" s="42">
        <v>2</v>
      </c>
      <c r="P90" s="11">
        <f t="shared" si="6"/>
        <v>6</v>
      </c>
      <c r="Q90" s="14">
        <v>0</v>
      </c>
      <c r="R90" s="49">
        <v>0</v>
      </c>
      <c r="S90" s="49">
        <v>0</v>
      </c>
      <c r="T90" s="14">
        <v>0</v>
      </c>
      <c r="U90" s="49">
        <v>0</v>
      </c>
      <c r="V90" s="49">
        <v>0</v>
      </c>
      <c r="W90" s="48"/>
    </row>
    <row r="91" spans="1:23" x14ac:dyDescent="0.25">
      <c r="A91" s="23" t="s">
        <v>21</v>
      </c>
      <c r="B91" s="23" t="s">
        <v>22</v>
      </c>
      <c r="C91" s="23" t="s">
        <v>23</v>
      </c>
      <c r="D91" s="23" t="s">
        <v>181</v>
      </c>
      <c r="E91" s="23" t="s">
        <v>182</v>
      </c>
      <c r="F91" s="23" t="s">
        <v>183</v>
      </c>
      <c r="G91" s="23" t="s">
        <v>65</v>
      </c>
      <c r="H91" s="10">
        <v>20</v>
      </c>
      <c r="I91" s="10">
        <v>15</v>
      </c>
      <c r="J91" s="10">
        <v>0</v>
      </c>
      <c r="K91" s="10">
        <v>0</v>
      </c>
      <c r="L91" s="10">
        <v>15</v>
      </c>
      <c r="M91" s="11">
        <v>5</v>
      </c>
      <c r="N91" s="11">
        <v>0</v>
      </c>
      <c r="O91" s="42"/>
      <c r="P91" s="11">
        <f t="shared" si="6"/>
        <v>5</v>
      </c>
      <c r="Q91" s="14">
        <v>0</v>
      </c>
      <c r="R91" s="49">
        <v>0</v>
      </c>
      <c r="S91" s="49">
        <v>0</v>
      </c>
      <c r="T91" s="14">
        <v>0</v>
      </c>
      <c r="U91" s="49">
        <v>0</v>
      </c>
      <c r="V91" s="49">
        <v>0</v>
      </c>
      <c r="W91" s="48"/>
    </row>
    <row r="92" spans="1:23" x14ac:dyDescent="0.25">
      <c r="A92" s="23" t="s">
        <v>21</v>
      </c>
      <c r="B92" s="23" t="s">
        <v>22</v>
      </c>
      <c r="C92" s="23" t="s">
        <v>23</v>
      </c>
      <c r="D92" s="23" t="s">
        <v>184</v>
      </c>
      <c r="E92" s="23" t="s">
        <v>185</v>
      </c>
      <c r="F92" s="23" t="s">
        <v>186</v>
      </c>
      <c r="G92" s="23" t="s">
        <v>65</v>
      </c>
      <c r="H92" s="10">
        <v>9</v>
      </c>
      <c r="I92" s="10">
        <v>14</v>
      </c>
      <c r="J92" s="10">
        <v>0</v>
      </c>
      <c r="K92" s="10">
        <v>0</v>
      </c>
      <c r="L92" s="10">
        <v>14</v>
      </c>
      <c r="M92" s="11">
        <v>0</v>
      </c>
      <c r="N92" s="46">
        <v>5</v>
      </c>
      <c r="O92" s="47"/>
      <c r="P92" s="11">
        <f t="shared" si="6"/>
        <v>-5</v>
      </c>
      <c r="Q92" s="14">
        <v>0</v>
      </c>
      <c r="R92" s="49">
        <v>0</v>
      </c>
      <c r="S92" s="49">
        <v>0</v>
      </c>
      <c r="T92" s="14">
        <v>0</v>
      </c>
      <c r="U92" s="49">
        <v>0</v>
      </c>
      <c r="V92" s="49">
        <v>0</v>
      </c>
      <c r="W92" s="48"/>
    </row>
    <row r="93" spans="1:23" x14ac:dyDescent="0.25">
      <c r="A93" s="23" t="s">
        <v>21</v>
      </c>
      <c r="B93" s="23" t="s">
        <v>22</v>
      </c>
      <c r="C93" s="23" t="s">
        <v>23</v>
      </c>
      <c r="D93" s="23" t="s">
        <v>187</v>
      </c>
      <c r="E93" s="23" t="s">
        <v>188</v>
      </c>
      <c r="F93" s="23" t="s">
        <v>189</v>
      </c>
      <c r="G93" s="23" t="s">
        <v>65</v>
      </c>
      <c r="H93" s="10">
        <v>26</v>
      </c>
      <c r="I93" s="10">
        <v>24</v>
      </c>
      <c r="J93" s="10">
        <v>0</v>
      </c>
      <c r="K93" s="10">
        <v>0</v>
      </c>
      <c r="L93" s="10">
        <v>24</v>
      </c>
      <c r="M93" s="11">
        <v>2</v>
      </c>
      <c r="N93" s="11">
        <v>0</v>
      </c>
      <c r="O93" s="42"/>
      <c r="P93" s="11">
        <f t="shared" si="6"/>
        <v>2</v>
      </c>
      <c r="Q93" s="14">
        <v>2</v>
      </c>
      <c r="R93" s="49">
        <v>1</v>
      </c>
      <c r="S93" s="49">
        <v>0</v>
      </c>
      <c r="T93" s="14">
        <v>0</v>
      </c>
      <c r="U93" s="49">
        <v>0</v>
      </c>
      <c r="V93" s="49">
        <v>0</v>
      </c>
      <c r="W93" s="48"/>
    </row>
    <row r="94" spans="1:23" x14ac:dyDescent="0.25">
      <c r="A94" s="23" t="s">
        <v>21</v>
      </c>
      <c r="B94" s="23" t="s">
        <v>22</v>
      </c>
      <c r="C94" s="23" t="s">
        <v>23</v>
      </c>
      <c r="D94" s="23" t="s">
        <v>190</v>
      </c>
      <c r="E94" s="23" t="s">
        <v>191</v>
      </c>
      <c r="F94" s="23" t="s">
        <v>192</v>
      </c>
      <c r="G94" s="23" t="s">
        <v>65</v>
      </c>
      <c r="H94" s="10">
        <v>23</v>
      </c>
      <c r="I94" s="10">
        <v>22</v>
      </c>
      <c r="J94" s="10">
        <v>0</v>
      </c>
      <c r="K94" s="10">
        <v>0</v>
      </c>
      <c r="L94" s="10">
        <v>22</v>
      </c>
      <c r="M94" s="11">
        <v>1</v>
      </c>
      <c r="N94" s="11">
        <v>0</v>
      </c>
      <c r="O94" s="42"/>
      <c r="P94" s="11">
        <f t="shared" si="6"/>
        <v>1</v>
      </c>
      <c r="Q94" s="14">
        <v>0</v>
      </c>
      <c r="R94" s="49">
        <v>0</v>
      </c>
      <c r="S94" s="49">
        <v>0</v>
      </c>
      <c r="T94" s="14">
        <v>0</v>
      </c>
      <c r="U94" s="49">
        <v>0</v>
      </c>
      <c r="V94" s="49">
        <v>0</v>
      </c>
      <c r="W94" s="48"/>
    </row>
    <row r="95" spans="1:23" x14ac:dyDescent="0.25">
      <c r="A95" s="23" t="s">
        <v>21</v>
      </c>
      <c r="B95" s="23" t="s">
        <v>22</v>
      </c>
      <c r="C95" s="23" t="s">
        <v>23</v>
      </c>
      <c r="D95" s="23" t="s">
        <v>193</v>
      </c>
      <c r="E95" s="23" t="s">
        <v>194</v>
      </c>
      <c r="F95" s="23" t="s">
        <v>195</v>
      </c>
      <c r="G95" s="23" t="s">
        <v>65</v>
      </c>
      <c r="H95" s="10">
        <v>24</v>
      </c>
      <c r="I95" s="10">
        <v>23</v>
      </c>
      <c r="J95" s="10">
        <v>0</v>
      </c>
      <c r="K95" s="10">
        <v>0</v>
      </c>
      <c r="L95" s="10">
        <v>23</v>
      </c>
      <c r="M95" s="11">
        <v>1</v>
      </c>
      <c r="N95" s="11">
        <v>0</v>
      </c>
      <c r="O95" s="42"/>
      <c r="P95" s="11">
        <f t="shared" si="6"/>
        <v>1</v>
      </c>
      <c r="Q95" s="14">
        <v>0</v>
      </c>
      <c r="R95" s="49">
        <v>0</v>
      </c>
      <c r="S95" s="49">
        <v>0</v>
      </c>
      <c r="T95" s="14">
        <v>0</v>
      </c>
      <c r="U95" s="49">
        <v>0</v>
      </c>
      <c r="V95" s="49">
        <v>0</v>
      </c>
      <c r="W95" s="48"/>
    </row>
    <row r="96" spans="1:23" x14ac:dyDescent="0.25">
      <c r="A96" s="23" t="s">
        <v>21</v>
      </c>
      <c r="B96" s="23" t="s">
        <v>22</v>
      </c>
      <c r="C96" s="23" t="s">
        <v>23</v>
      </c>
      <c r="D96" s="23" t="s">
        <v>196</v>
      </c>
      <c r="E96" s="23" t="s">
        <v>197</v>
      </c>
      <c r="F96" s="23" t="s">
        <v>198</v>
      </c>
      <c r="G96" s="23" t="s">
        <v>65</v>
      </c>
      <c r="H96" s="10">
        <v>13</v>
      </c>
      <c r="I96" s="10">
        <v>14</v>
      </c>
      <c r="J96" s="10">
        <v>0</v>
      </c>
      <c r="K96" s="10">
        <v>0</v>
      </c>
      <c r="L96" s="10">
        <v>14</v>
      </c>
      <c r="M96" s="11">
        <v>0</v>
      </c>
      <c r="N96" s="46">
        <v>0</v>
      </c>
      <c r="O96" s="47"/>
      <c r="P96" s="11">
        <f t="shared" ref="P96:P100" si="7">M96-N96-O96</f>
        <v>0</v>
      </c>
      <c r="Q96" s="14">
        <v>0</v>
      </c>
      <c r="R96" s="49">
        <v>0</v>
      </c>
      <c r="S96" s="49">
        <v>0</v>
      </c>
      <c r="T96" s="14">
        <v>0</v>
      </c>
      <c r="U96" s="49">
        <v>0</v>
      </c>
      <c r="V96" s="49">
        <v>0</v>
      </c>
      <c r="W96" s="48"/>
    </row>
    <row r="97" spans="1:23" x14ac:dyDescent="0.25">
      <c r="A97" s="23" t="s">
        <v>21</v>
      </c>
      <c r="B97" s="23" t="s">
        <v>22</v>
      </c>
      <c r="C97" s="23" t="s">
        <v>23</v>
      </c>
      <c r="D97" s="23" t="s">
        <v>199</v>
      </c>
      <c r="E97" s="23" t="s">
        <v>200</v>
      </c>
      <c r="F97" s="23" t="s">
        <v>201</v>
      </c>
      <c r="G97" s="23" t="s">
        <v>65</v>
      </c>
      <c r="H97" s="10">
        <v>7</v>
      </c>
      <c r="I97" s="10">
        <v>2</v>
      </c>
      <c r="J97" s="10">
        <v>0</v>
      </c>
      <c r="K97" s="10">
        <v>0</v>
      </c>
      <c r="L97" s="10">
        <v>2</v>
      </c>
      <c r="M97" s="11">
        <v>5</v>
      </c>
      <c r="N97" s="11">
        <v>0</v>
      </c>
      <c r="O97" s="42">
        <v>1</v>
      </c>
      <c r="P97" s="11">
        <f t="shared" si="7"/>
        <v>4</v>
      </c>
      <c r="Q97" s="14">
        <v>4</v>
      </c>
      <c r="R97" s="49">
        <v>0</v>
      </c>
      <c r="S97" s="49">
        <v>0</v>
      </c>
      <c r="T97" s="14">
        <v>0</v>
      </c>
      <c r="U97" s="49">
        <v>0</v>
      </c>
      <c r="V97" s="49">
        <v>0</v>
      </c>
      <c r="W97" s="48"/>
    </row>
    <row r="98" spans="1:23" x14ac:dyDescent="0.25">
      <c r="A98" s="23" t="s">
        <v>21</v>
      </c>
      <c r="B98" s="23" t="s">
        <v>22</v>
      </c>
      <c r="C98" s="23" t="s">
        <v>23</v>
      </c>
      <c r="D98" s="23" t="s">
        <v>202</v>
      </c>
      <c r="E98" s="23" t="s">
        <v>203</v>
      </c>
      <c r="F98" s="23" t="s">
        <v>204</v>
      </c>
      <c r="G98" s="23" t="s">
        <v>65</v>
      </c>
      <c r="H98" s="10">
        <v>1</v>
      </c>
      <c r="I98" s="10">
        <v>0</v>
      </c>
      <c r="J98" s="10">
        <v>0</v>
      </c>
      <c r="K98" s="10">
        <v>0</v>
      </c>
      <c r="L98" s="10">
        <v>0</v>
      </c>
      <c r="M98" s="11">
        <v>1</v>
      </c>
      <c r="N98" s="11">
        <v>0</v>
      </c>
      <c r="O98" s="42"/>
      <c r="P98" s="11">
        <f t="shared" si="7"/>
        <v>1</v>
      </c>
      <c r="Q98" s="14">
        <v>0</v>
      </c>
      <c r="R98" s="49">
        <v>0</v>
      </c>
      <c r="S98" s="49">
        <v>0</v>
      </c>
      <c r="T98" s="14">
        <v>0</v>
      </c>
      <c r="U98" s="49">
        <v>0</v>
      </c>
      <c r="V98" s="49">
        <v>0</v>
      </c>
      <c r="W98" s="48"/>
    </row>
    <row r="99" spans="1:23" x14ac:dyDescent="0.25">
      <c r="A99" s="23" t="s">
        <v>21</v>
      </c>
      <c r="B99" s="23" t="s">
        <v>22</v>
      </c>
      <c r="C99" s="23" t="s">
        <v>23</v>
      </c>
      <c r="D99" s="23" t="s">
        <v>205</v>
      </c>
      <c r="E99" s="23" t="s">
        <v>206</v>
      </c>
      <c r="F99" s="23" t="s">
        <v>207</v>
      </c>
      <c r="G99" s="23" t="s">
        <v>65</v>
      </c>
      <c r="H99" s="10">
        <v>3</v>
      </c>
      <c r="I99" s="10">
        <v>2</v>
      </c>
      <c r="J99" s="10">
        <v>0</v>
      </c>
      <c r="K99" s="10">
        <v>0</v>
      </c>
      <c r="L99" s="10">
        <v>2</v>
      </c>
      <c r="M99" s="46">
        <v>0</v>
      </c>
      <c r="N99" s="11">
        <v>0</v>
      </c>
      <c r="O99" s="42"/>
      <c r="P99" s="11">
        <f t="shared" si="7"/>
        <v>0</v>
      </c>
      <c r="Q99" s="14">
        <v>0</v>
      </c>
      <c r="R99" s="49">
        <v>0</v>
      </c>
      <c r="S99" s="49">
        <v>0</v>
      </c>
      <c r="T99" s="14">
        <v>0</v>
      </c>
      <c r="U99" s="49">
        <v>0</v>
      </c>
      <c r="V99" s="49">
        <v>0</v>
      </c>
      <c r="W99" s="48"/>
    </row>
    <row r="100" spans="1:23" x14ac:dyDescent="0.25">
      <c r="A100" s="23" t="s">
        <v>21</v>
      </c>
      <c r="B100" s="23" t="s">
        <v>22</v>
      </c>
      <c r="C100" s="23" t="s">
        <v>23</v>
      </c>
      <c r="D100" s="23" t="s">
        <v>208</v>
      </c>
      <c r="E100" s="23" t="s">
        <v>209</v>
      </c>
      <c r="F100" s="23" t="s">
        <v>210</v>
      </c>
      <c r="G100" s="23" t="s">
        <v>65</v>
      </c>
      <c r="H100" s="10">
        <v>3</v>
      </c>
      <c r="I100" s="10">
        <v>2</v>
      </c>
      <c r="J100" s="10">
        <v>0</v>
      </c>
      <c r="K100" s="10">
        <v>0</v>
      </c>
      <c r="L100" s="10">
        <v>2</v>
      </c>
      <c r="M100" s="11">
        <v>1</v>
      </c>
      <c r="N100" s="11">
        <v>0</v>
      </c>
      <c r="O100" s="42"/>
      <c r="P100" s="11">
        <f t="shared" si="7"/>
        <v>1</v>
      </c>
      <c r="Q100" s="7">
        <v>0</v>
      </c>
      <c r="R100" s="50">
        <v>0</v>
      </c>
      <c r="S100" s="50">
        <v>0</v>
      </c>
      <c r="T100" s="14">
        <v>0</v>
      </c>
      <c r="U100" s="49">
        <v>0</v>
      </c>
      <c r="V100" s="49">
        <v>0</v>
      </c>
      <c r="W100" s="48"/>
    </row>
    <row r="101" spans="1:23" x14ac:dyDescent="0.25">
      <c r="D101" s="23"/>
      <c r="E101" s="23"/>
      <c r="F101" s="23"/>
      <c r="G101" s="23"/>
      <c r="H101" s="23"/>
      <c r="I101" s="23"/>
      <c r="J101" s="23"/>
      <c r="K101" s="23"/>
      <c r="L101" s="23"/>
      <c r="M101" s="46">
        <f>SUM(M51:M100)</f>
        <v>171</v>
      </c>
      <c r="N101" s="46">
        <f>SUM(N51:N100)</f>
        <v>5</v>
      </c>
      <c r="O101" s="43">
        <f>SUM(O51:O100)</f>
        <v>20</v>
      </c>
      <c r="P101" s="46">
        <f>SUM(P51:P100)</f>
        <v>146</v>
      </c>
      <c r="Q101" s="23">
        <f>SUM(Q51:Q100)</f>
        <v>68</v>
      </c>
      <c r="R101" s="23"/>
      <c r="S101" s="23"/>
      <c r="T101" s="23">
        <f>SUM(T51:T100)</f>
        <v>8</v>
      </c>
      <c r="U101" s="14"/>
      <c r="V101" s="14"/>
    </row>
  </sheetData>
  <mergeCells count="24">
    <mergeCell ref="Q33:S33"/>
    <mergeCell ref="T33:V33"/>
    <mergeCell ref="Q49:S49"/>
    <mergeCell ref="T49:V49"/>
    <mergeCell ref="Q18:S18"/>
    <mergeCell ref="T18:V18"/>
    <mergeCell ref="Q23:S23"/>
    <mergeCell ref="T23:V23"/>
    <mergeCell ref="Q28:S28"/>
    <mergeCell ref="T28:V28"/>
    <mergeCell ref="Q3:S3"/>
    <mergeCell ref="T3:V3"/>
    <mergeCell ref="Q8:S8"/>
    <mergeCell ref="T8:V8"/>
    <mergeCell ref="Q13:S13"/>
    <mergeCell ref="T13:V13"/>
    <mergeCell ref="A34:G34"/>
    <mergeCell ref="A50:G50"/>
    <mergeCell ref="A4:G5"/>
    <mergeCell ref="A9:G10"/>
    <mergeCell ref="A14:G15"/>
    <mergeCell ref="A19:G20"/>
    <mergeCell ref="A24:G25"/>
    <mergeCell ref="A29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Gulli Concetta</cp:lastModifiedBy>
  <dcterms:created xsi:type="dcterms:W3CDTF">2022-07-21T14:04:00Z</dcterms:created>
  <dcterms:modified xsi:type="dcterms:W3CDTF">2022-07-21T17:45:32Z</dcterms:modified>
</cp:coreProperties>
</file>