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6196\Desktop\A.S. 22-23\PERSONALE ATA 22-23\utilizzazioni e assegnazioni ata 22-23\AAX DSGA\GRADUATORIA DEFINITIVA\"/>
    </mc:Choice>
  </mc:AlternateContent>
  <xr:revisionPtr revIDLastSave="0" documentId="13_ncr:1_{1E65E869-162F-4E4E-97C4-4D2B51CF3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K50" i="1" s="1"/>
  <c r="J53" i="1"/>
  <c r="K53" i="1"/>
  <c r="J46" i="1" l="1"/>
  <c r="K46" i="1" s="1"/>
  <c r="J49" i="1"/>
  <c r="K49" i="1" s="1"/>
  <c r="H25" i="1"/>
  <c r="I25" i="1" s="1"/>
  <c r="J41" i="1"/>
  <c r="K41" i="1" s="1"/>
  <c r="J52" i="1"/>
  <c r="K52" i="1" s="1"/>
  <c r="H24" i="1"/>
  <c r="I24" i="1" s="1"/>
  <c r="J48" i="1"/>
  <c r="K48" i="1" s="1"/>
  <c r="J51" i="1"/>
  <c r="K51" i="1" s="1"/>
  <c r="J40" i="1"/>
  <c r="J44" i="1" l="1"/>
  <c r="K44" i="1" s="1"/>
  <c r="J47" i="1" l="1"/>
  <c r="K47" i="1" s="1"/>
  <c r="J43" i="1" l="1"/>
  <c r="K43" i="1" s="1"/>
  <c r="J42" i="1" l="1"/>
  <c r="K42" i="1" s="1"/>
  <c r="K40" i="1" l="1"/>
  <c r="J45" i="1"/>
  <c r="K45" i="1" s="1"/>
</calcChain>
</file>

<file path=xl/sharedStrings.xml><?xml version="1.0" encoding="utf-8"?>
<sst xmlns="http://schemas.openxmlformats.org/spreadsheetml/2006/main" count="110" uniqueCount="74">
  <si>
    <t>NOMINATIVO</t>
  </si>
  <si>
    <t>TITOLARITA'</t>
  </si>
  <si>
    <t>CZ</t>
  </si>
  <si>
    <t>RC</t>
  </si>
  <si>
    <t>MADAFFARI FRANCESCA</t>
  </si>
  <si>
    <t>LAMEZIA L.STATALE</t>
  </si>
  <si>
    <t xml:space="preserve">VONO GIOVANNA </t>
  </si>
  <si>
    <t>TITOLI</t>
  </si>
  <si>
    <t>TOT. PUNTI</t>
  </si>
  <si>
    <t xml:space="preserve">DROSI LOREDANA </t>
  </si>
  <si>
    <t>ANANIA MARIA</t>
  </si>
  <si>
    <t>LIPAROTA MARIA PIERA</t>
  </si>
  <si>
    <t>CATANZARO IC VIVALDI</t>
  </si>
  <si>
    <t>LA TELLA LUIGI</t>
  </si>
  <si>
    <t>ME</t>
  </si>
  <si>
    <t>SOVERATO IPSSEOA</t>
  </si>
  <si>
    <t>SERVIZIO
DSGA</t>
  </si>
  <si>
    <t>MM</t>
  </si>
  <si>
    <t>PUNTI</t>
  </si>
  <si>
    <t>SERVIZIO AA</t>
  </si>
  <si>
    <t>DATA N.</t>
  </si>
  <si>
    <t>PROV. N.</t>
  </si>
  <si>
    <t>CIR ART.10</t>
  </si>
  <si>
    <t>PRECEDENZA</t>
  </si>
  <si>
    <t>LAMEZIA IPSEOA</t>
  </si>
  <si>
    <t xml:space="preserve"> </t>
  </si>
  <si>
    <t>BENINCASA RITA</t>
  </si>
  <si>
    <t>CZ PETRUCCI</t>
  </si>
  <si>
    <t>CZ IC MATTIA PRETI</t>
  </si>
  <si>
    <t>FASCIA C</t>
  </si>
  <si>
    <t>FASCIA A</t>
  </si>
  <si>
    <t>MESSINEO RAFFAELE CARMELO</t>
  </si>
  <si>
    <t>SOVERATO ITT MALAFARINA</t>
  </si>
  <si>
    <t xml:space="preserve"> P.SERVIZIO DSGA</t>
  </si>
  <si>
    <t>LAMEZIA IC DON MILANI</t>
  </si>
  <si>
    <t>CURRO' ANTONELLA</t>
  </si>
  <si>
    <t>MAZZEI  ROSALBA</t>
  </si>
  <si>
    <t>CZ IIS PETRUCCI</t>
  </si>
  <si>
    <t>CZ  ITT SCALFARO</t>
  </si>
  <si>
    <t>LAMEZIA IC NICOTERA</t>
  </si>
  <si>
    <t xml:space="preserve">LAMEZIA L.STATALE </t>
  </si>
  <si>
    <t>D'IPPOLITO MARIA LUISA</t>
  </si>
  <si>
    <t>LAMEZIA I.C. BORRELLO FIOR.</t>
  </si>
  <si>
    <t xml:space="preserve">ROTUNDO GESUZZA </t>
  </si>
  <si>
    <t>SALATINO FRANCESCO</t>
  </si>
  <si>
    <t xml:space="preserve">VESCIO VINCENZINO </t>
  </si>
  <si>
    <t>AMBROSIO ANNA MARIA</t>
  </si>
  <si>
    <t xml:space="preserve">GRACEFFA ILEANA </t>
  </si>
  <si>
    <t>CZ LC</t>
  </si>
  <si>
    <t xml:space="preserve">FALERNA CIPIA </t>
  </si>
  <si>
    <t xml:space="preserve">LAMEZIA IC S.EUFEMIA </t>
  </si>
  <si>
    <t xml:space="preserve">VACCARO MARIA </t>
  </si>
  <si>
    <t xml:space="preserve">AMOROSO SANTO </t>
  </si>
  <si>
    <t>TO</t>
  </si>
  <si>
    <t>CZ ITE GRIMALDI PACIOLI</t>
  </si>
  <si>
    <t>FASCIA B</t>
  </si>
  <si>
    <t xml:space="preserve">CUBELLO FRANCESCO </t>
  </si>
  <si>
    <t xml:space="preserve"> CZ LICEO CLASSICO GALLUPPI </t>
  </si>
  <si>
    <t xml:space="preserve">MORANO MILENA </t>
  </si>
  <si>
    <t>CZ ITT  CHIMIRRI</t>
  </si>
  <si>
    <t>LOSITO DANIELA</t>
  </si>
  <si>
    <t>CZ IC VIVALDI</t>
  </si>
  <si>
    <t>MACRì MARIA</t>
  </si>
  <si>
    <t>LAMEZIA IC MANZONI AUGRUSO</t>
  </si>
  <si>
    <t>CIMINO FIORELLA</t>
  </si>
  <si>
    <t xml:space="preserve">LAMEZIA ITE DE FAZIO </t>
  </si>
  <si>
    <t>DONNARUMMA  CARMINE</t>
  </si>
  <si>
    <t>NA</t>
  </si>
  <si>
    <t xml:space="preserve">LAMEZIA IC NICOTERA-COSTABILE </t>
  </si>
  <si>
    <t xml:space="preserve">CALIFANO GIANLUCA </t>
  </si>
  <si>
    <t xml:space="preserve">ESCLUSO DI ALTRA PROVINCIA </t>
  </si>
  <si>
    <t>DECOLLATURA IS</t>
  </si>
  <si>
    <t>MASI ROSARIO</t>
  </si>
  <si>
    <t>GRADUATORIA DEFINITIVA   ASSISTENTI AMM.VI ASPIRANTI A SVOLGERE MANSIONI DI DSGA SU POSTI VACANTI E/O DISPONIBILI A.S.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</si>
</sst>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0" xfId="0" applyFont="1" applyFill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/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14" fontId="5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A43" zoomScale="115" zoomScaleNormal="115" workbookViewId="0">
      <selection activeCell="E47" sqref="E47"/>
    </sheetView>
  </sheetViews>
  <sheetFormatPr defaultColWidth="9.140625" defaultRowHeight="15" x14ac:dyDescent="0.25"/>
  <cols>
    <col min="1" max="1" width="3.140625" style="2" customWidth="1"/>
    <col min="2" max="2" width="22.28515625" style="2" customWidth="1"/>
    <col min="3" max="3" width="9" style="2" customWidth="1"/>
    <col min="4" max="4" width="6.5703125" style="2" customWidth="1"/>
    <col min="5" max="5" width="22.28515625" style="2" customWidth="1"/>
    <col min="6" max="6" width="11.140625" style="2" customWidth="1"/>
    <col min="7" max="7" width="12.5703125" style="2" customWidth="1"/>
    <col min="8" max="8" width="15.85546875" style="2" customWidth="1"/>
    <col min="9" max="9" width="18.28515625" customWidth="1"/>
    <col min="10" max="10" width="14.85546875" style="2" customWidth="1"/>
    <col min="11" max="11" width="9" style="2" customWidth="1"/>
    <col min="12" max="12" width="9.140625" style="9"/>
    <col min="13" max="13" width="9.140625" style="2"/>
    <col min="14" max="14" width="10" style="2" customWidth="1"/>
    <col min="15" max="15" width="28.7109375" style="2" bestFit="1" customWidth="1"/>
    <col min="16" max="16384" width="9.140625" style="2"/>
  </cols>
  <sheetData>
    <row r="1" spans="1:16" x14ac:dyDescent="0.25">
      <c r="B1" s="76" t="s">
        <v>73</v>
      </c>
      <c r="C1" s="76"/>
      <c r="D1" s="76"/>
      <c r="E1" s="76"/>
      <c r="F1" s="76"/>
      <c r="G1" s="76"/>
      <c r="H1" s="76"/>
      <c r="I1" s="76"/>
      <c r="J1" s="76"/>
      <c r="K1" s="76"/>
    </row>
    <row r="2" spans="1:16" x14ac:dyDescent="0.25"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6" x14ac:dyDescent="0.25">
      <c r="B4" s="86" t="s">
        <v>30</v>
      </c>
      <c r="C4" s="87"/>
      <c r="D4" s="87"/>
      <c r="E4" s="87"/>
      <c r="F4" s="87"/>
      <c r="G4" s="41"/>
    </row>
    <row r="5" spans="1:16" x14ac:dyDescent="0.25">
      <c r="B5" s="87"/>
      <c r="C5" s="87"/>
      <c r="D5" s="87"/>
      <c r="E5" s="87"/>
      <c r="F5" s="87"/>
      <c r="G5" s="41"/>
      <c r="H5" s="16"/>
      <c r="I5" s="10"/>
      <c r="J5" s="11"/>
      <c r="K5" s="11"/>
      <c r="L5" s="15"/>
    </row>
    <row r="6" spans="1:16" x14ac:dyDescent="0.25">
      <c r="B6" s="87"/>
      <c r="C6" s="87"/>
      <c r="D6" s="87"/>
      <c r="E6" s="87"/>
      <c r="F6" s="87"/>
      <c r="G6" s="41"/>
      <c r="H6" s="12"/>
      <c r="I6" s="10"/>
      <c r="J6" s="11"/>
      <c r="K6" s="11"/>
      <c r="L6" s="15"/>
      <c r="O6" s="1"/>
    </row>
    <row r="7" spans="1:16" ht="27.75" customHeight="1" thickBot="1" x14ac:dyDescent="0.3">
      <c r="B7" s="42" t="s">
        <v>0</v>
      </c>
      <c r="C7" s="42" t="s">
        <v>20</v>
      </c>
      <c r="D7" s="42" t="s">
        <v>21</v>
      </c>
      <c r="E7" s="42" t="s">
        <v>1</v>
      </c>
      <c r="F7" s="43" t="s">
        <v>33</v>
      </c>
      <c r="G7" s="32"/>
      <c r="H7" s="32"/>
      <c r="I7" s="12"/>
      <c r="J7" s="10"/>
      <c r="K7" s="11"/>
      <c r="L7" s="11"/>
      <c r="M7" s="15"/>
      <c r="P7" s="1"/>
    </row>
    <row r="8" spans="1:16" s="6" customFormat="1" x14ac:dyDescent="0.25">
      <c r="A8" s="53">
        <v>1</v>
      </c>
      <c r="B8" s="54" t="s">
        <v>31</v>
      </c>
      <c r="C8" s="55">
        <v>24296</v>
      </c>
      <c r="D8" s="33" t="s">
        <v>2</v>
      </c>
      <c r="E8" s="54" t="s">
        <v>32</v>
      </c>
      <c r="F8" s="33">
        <v>117</v>
      </c>
      <c r="G8" s="51"/>
      <c r="H8" s="52"/>
      <c r="I8" s="18"/>
      <c r="J8" s="18"/>
      <c r="K8" s="18"/>
      <c r="L8" s="20"/>
      <c r="O8" s="7"/>
    </row>
    <row r="9" spans="1:16" s="6" customFormat="1" x14ac:dyDescent="0.25">
      <c r="A9" s="53">
        <v>2</v>
      </c>
      <c r="B9" s="34" t="s">
        <v>4</v>
      </c>
      <c r="C9" s="35">
        <v>24384</v>
      </c>
      <c r="D9" s="36" t="s">
        <v>3</v>
      </c>
      <c r="E9" s="34" t="s">
        <v>5</v>
      </c>
      <c r="F9" s="37">
        <v>53</v>
      </c>
      <c r="G9" s="18"/>
      <c r="H9" s="50"/>
      <c r="I9" s="18"/>
      <c r="J9" s="18"/>
      <c r="K9" s="50"/>
      <c r="L9" s="20"/>
      <c r="O9" s="7"/>
    </row>
    <row r="10" spans="1:16" s="6" customFormat="1" x14ac:dyDescent="0.25">
      <c r="A10" s="53">
        <v>3</v>
      </c>
      <c r="B10" s="38" t="s">
        <v>6</v>
      </c>
      <c r="C10" s="35">
        <v>24453</v>
      </c>
      <c r="D10" s="33" t="s">
        <v>2</v>
      </c>
      <c r="E10" s="34" t="s">
        <v>12</v>
      </c>
      <c r="F10" s="37">
        <v>45</v>
      </c>
      <c r="G10" s="18"/>
      <c r="H10" s="19"/>
      <c r="I10" s="18"/>
      <c r="J10" s="18"/>
      <c r="K10" s="50"/>
      <c r="L10" s="20"/>
      <c r="O10" s="7"/>
    </row>
    <row r="11" spans="1:16" s="6" customFormat="1" x14ac:dyDescent="0.25">
      <c r="A11" s="53">
        <v>4</v>
      </c>
      <c r="B11" s="38" t="s">
        <v>10</v>
      </c>
      <c r="C11" s="35">
        <v>22408</v>
      </c>
      <c r="D11" s="33" t="s">
        <v>2</v>
      </c>
      <c r="E11" s="56" t="s">
        <v>15</v>
      </c>
      <c r="F11" s="37">
        <v>33</v>
      </c>
      <c r="G11" s="18"/>
      <c r="H11" s="19"/>
      <c r="I11" s="18"/>
      <c r="J11" s="18"/>
      <c r="K11" s="18"/>
      <c r="L11" s="20"/>
    </row>
    <row r="12" spans="1:16" x14ac:dyDescent="0.25">
      <c r="A12" s="53">
        <v>5</v>
      </c>
      <c r="B12" s="34" t="s">
        <v>41</v>
      </c>
      <c r="C12" s="35">
        <v>20822</v>
      </c>
      <c r="D12" s="36" t="s">
        <v>2</v>
      </c>
      <c r="E12" s="34" t="s">
        <v>42</v>
      </c>
      <c r="F12" s="37">
        <v>23</v>
      </c>
      <c r="G12" s="11"/>
      <c r="H12" s="21"/>
      <c r="I12" s="10"/>
      <c r="J12" s="11"/>
      <c r="K12" s="11"/>
      <c r="L12" s="15"/>
    </row>
    <row r="13" spans="1:16" s="6" customFormat="1" x14ac:dyDescent="0.25">
      <c r="A13" s="53">
        <v>6</v>
      </c>
      <c r="B13" s="38" t="s">
        <v>11</v>
      </c>
      <c r="C13" s="35">
        <v>23551</v>
      </c>
      <c r="D13" s="33" t="s">
        <v>2</v>
      </c>
      <c r="E13" s="34" t="s">
        <v>24</v>
      </c>
      <c r="F13" s="37">
        <v>21</v>
      </c>
      <c r="G13" s="18"/>
      <c r="H13" s="19"/>
      <c r="I13" s="18"/>
      <c r="J13" s="18"/>
      <c r="K13" s="18"/>
      <c r="L13" s="20"/>
    </row>
    <row r="14" spans="1:16" s="6" customFormat="1" x14ac:dyDescent="0.25">
      <c r="A14" s="53">
        <v>7</v>
      </c>
      <c r="B14" s="34" t="s">
        <v>62</v>
      </c>
      <c r="C14" s="35">
        <v>23936</v>
      </c>
      <c r="D14" s="37" t="s">
        <v>2</v>
      </c>
      <c r="E14" s="34" t="s">
        <v>63</v>
      </c>
      <c r="F14" s="37">
        <v>12</v>
      </c>
      <c r="G14" s="18"/>
      <c r="H14" s="18"/>
      <c r="I14" s="18"/>
      <c r="J14" s="18"/>
      <c r="K14" s="18"/>
      <c r="L14" s="20"/>
    </row>
    <row r="15" spans="1:16" s="6" customFormat="1" x14ac:dyDescent="0.25">
      <c r="A15" s="53">
        <v>8</v>
      </c>
      <c r="B15" s="34" t="s">
        <v>36</v>
      </c>
      <c r="C15" s="35">
        <v>24017</v>
      </c>
      <c r="D15" s="37" t="s">
        <v>2</v>
      </c>
      <c r="E15" s="34" t="s">
        <v>38</v>
      </c>
      <c r="F15" s="37">
        <v>3</v>
      </c>
      <c r="G15" s="19"/>
      <c r="H15" s="18"/>
      <c r="I15" s="18"/>
      <c r="J15" s="18"/>
      <c r="K15" s="18"/>
      <c r="L15" s="20"/>
    </row>
    <row r="16" spans="1:16" s="6" customFormat="1" x14ac:dyDescent="0.25">
      <c r="A16" s="53">
        <v>9</v>
      </c>
      <c r="B16" s="38" t="s">
        <v>56</v>
      </c>
      <c r="C16" s="35">
        <v>24878</v>
      </c>
      <c r="D16" s="57" t="s">
        <v>2</v>
      </c>
      <c r="E16" s="58" t="s">
        <v>57</v>
      </c>
      <c r="F16" s="37">
        <v>3</v>
      </c>
      <c r="G16" s="18"/>
      <c r="H16" s="18"/>
      <c r="I16" s="18"/>
      <c r="J16" s="18"/>
      <c r="K16" s="20"/>
      <c r="L16" s="18"/>
      <c r="N16" s="7"/>
    </row>
    <row r="17" spans="1:14" s="6" customFormat="1" x14ac:dyDescent="0.25">
      <c r="A17" s="53"/>
      <c r="B17" s="59" t="s">
        <v>69</v>
      </c>
      <c r="C17" s="35">
        <v>31270</v>
      </c>
      <c r="D17" s="37" t="s">
        <v>3</v>
      </c>
      <c r="E17" s="89" t="s">
        <v>70</v>
      </c>
      <c r="F17" s="90"/>
      <c r="G17" s="18"/>
      <c r="H17" s="18"/>
      <c r="I17" s="18"/>
      <c r="J17" s="18"/>
      <c r="K17" s="20"/>
      <c r="L17" s="18"/>
      <c r="N17" s="7"/>
    </row>
    <row r="18" spans="1:14" x14ac:dyDescent="0.25">
      <c r="B18" s="22"/>
      <c r="C18" s="23"/>
      <c r="D18" s="21"/>
      <c r="E18" s="24"/>
      <c r="G18" s="11"/>
      <c r="H18" s="10"/>
      <c r="I18" s="11"/>
      <c r="J18" s="11"/>
      <c r="K18" s="15"/>
      <c r="L18" s="11"/>
      <c r="N18" s="1"/>
    </row>
    <row r="19" spans="1:14" x14ac:dyDescent="0.25">
      <c r="B19" s="22"/>
      <c r="C19" s="23"/>
      <c r="D19" s="21"/>
      <c r="E19" s="24"/>
      <c r="G19" s="11"/>
      <c r="H19" s="10"/>
      <c r="I19" s="11"/>
      <c r="J19" s="11"/>
      <c r="K19" s="15"/>
      <c r="L19" s="11"/>
      <c r="N19" s="1"/>
    </row>
    <row r="20" spans="1:14" s="46" customFormat="1" x14ac:dyDescent="0.25">
      <c r="B20" s="95" t="s">
        <v>55</v>
      </c>
      <c r="C20" s="95"/>
      <c r="D20" s="95"/>
      <c r="E20" s="95"/>
      <c r="F20" s="95"/>
      <c r="G20" s="95"/>
      <c r="H20" s="95"/>
      <c r="I20" s="95"/>
      <c r="J20" s="47"/>
      <c r="K20" s="48"/>
      <c r="L20" s="48"/>
      <c r="N20" s="49"/>
    </row>
    <row r="21" spans="1:14" s="46" customFormat="1" x14ac:dyDescent="0.25">
      <c r="B21" s="95"/>
      <c r="C21" s="95"/>
      <c r="D21" s="95"/>
      <c r="E21" s="95"/>
      <c r="F21" s="95"/>
      <c r="G21" s="95"/>
      <c r="H21" s="95"/>
      <c r="I21" s="95"/>
      <c r="J21" s="47"/>
      <c r="K21" s="48"/>
      <c r="L21" s="48"/>
      <c r="N21" s="49"/>
    </row>
    <row r="22" spans="1:14" ht="15" customHeight="1" x14ac:dyDescent="0.25">
      <c r="B22" s="88" t="s">
        <v>0</v>
      </c>
      <c r="C22" s="88" t="s">
        <v>20</v>
      </c>
      <c r="D22" s="88" t="s">
        <v>21</v>
      </c>
      <c r="E22" s="88" t="s">
        <v>1</v>
      </c>
      <c r="F22" s="88" t="s">
        <v>7</v>
      </c>
      <c r="G22" s="96" t="s">
        <v>19</v>
      </c>
      <c r="H22" s="97"/>
      <c r="I22" s="88" t="s">
        <v>8</v>
      </c>
      <c r="J22" s="15"/>
      <c r="K22" s="11"/>
      <c r="L22" s="2"/>
      <c r="M22" s="1"/>
    </row>
    <row r="23" spans="1:14" x14ac:dyDescent="0.25">
      <c r="B23" s="88"/>
      <c r="C23" s="88"/>
      <c r="D23" s="88"/>
      <c r="E23" s="88"/>
      <c r="F23" s="88"/>
      <c r="G23" s="44" t="s">
        <v>17</v>
      </c>
      <c r="H23" s="45" t="s">
        <v>18</v>
      </c>
      <c r="I23" s="88"/>
      <c r="J23" s="15"/>
      <c r="K23" s="11"/>
      <c r="L23" s="2"/>
      <c r="M23" s="1"/>
    </row>
    <row r="24" spans="1:14" s="6" customFormat="1" x14ac:dyDescent="0.25">
      <c r="A24" s="53">
        <v>1</v>
      </c>
      <c r="B24" s="38" t="s">
        <v>43</v>
      </c>
      <c r="C24" s="35">
        <v>26978</v>
      </c>
      <c r="D24" s="33" t="s">
        <v>2</v>
      </c>
      <c r="E24" s="33" t="s">
        <v>37</v>
      </c>
      <c r="F24" s="39">
        <v>2</v>
      </c>
      <c r="G24" s="37">
        <v>260</v>
      </c>
      <c r="H24" s="39">
        <f t="shared" ref="H24:H25" si="0">G24/2</f>
        <v>130</v>
      </c>
      <c r="I24" s="40">
        <f>F24+H24</f>
        <v>132</v>
      </c>
      <c r="J24" s="20"/>
      <c r="K24" s="18"/>
      <c r="M24" s="7"/>
    </row>
    <row r="25" spans="1:14" s="6" customFormat="1" x14ac:dyDescent="0.25">
      <c r="A25" s="61">
        <v>2</v>
      </c>
      <c r="B25" s="38" t="s">
        <v>64</v>
      </c>
      <c r="C25" s="35">
        <v>27241</v>
      </c>
      <c r="D25" s="57" t="s">
        <v>2</v>
      </c>
      <c r="E25" s="57" t="s">
        <v>71</v>
      </c>
      <c r="F25" s="62">
        <v>4</v>
      </c>
      <c r="G25" s="37">
        <v>192</v>
      </c>
      <c r="H25" s="39">
        <f t="shared" si="0"/>
        <v>96</v>
      </c>
      <c r="I25" s="40">
        <f>F25+H25</f>
        <v>100</v>
      </c>
      <c r="J25" s="18"/>
      <c r="K25" s="20"/>
      <c r="L25" s="18"/>
      <c r="N25" s="7"/>
    </row>
    <row r="26" spans="1:14" x14ac:dyDescent="0.25">
      <c r="B26" s="22"/>
      <c r="C26" s="23"/>
      <c r="D26" s="21"/>
      <c r="E26" s="24"/>
      <c r="G26" s="11"/>
      <c r="H26" s="10"/>
      <c r="I26" s="11"/>
      <c r="J26" s="11"/>
      <c r="K26" s="15"/>
      <c r="L26" s="11"/>
      <c r="N26" s="1"/>
    </row>
    <row r="27" spans="1:14" x14ac:dyDescent="0.25">
      <c r="B27" s="22"/>
      <c r="C27" s="23"/>
      <c r="D27" s="21"/>
      <c r="E27" s="24"/>
      <c r="G27" s="11"/>
      <c r="H27" s="10"/>
      <c r="I27" s="11"/>
      <c r="J27" s="11"/>
      <c r="K27" s="15"/>
      <c r="L27" s="11"/>
      <c r="N27" s="1"/>
    </row>
    <row r="28" spans="1:14" x14ac:dyDescent="0.25">
      <c r="B28" s="22"/>
      <c r="C28" s="23"/>
      <c r="D28" s="21"/>
      <c r="E28" s="24"/>
      <c r="G28" s="11"/>
      <c r="H28" s="10"/>
      <c r="I28" s="11"/>
      <c r="J28" s="11"/>
      <c r="K28" s="15"/>
      <c r="L28" s="11"/>
      <c r="N28" s="1"/>
    </row>
    <row r="29" spans="1:14" x14ac:dyDescent="0.25">
      <c r="B29" s="22"/>
      <c r="C29" s="23"/>
      <c r="D29" s="21"/>
      <c r="E29" s="24"/>
      <c r="G29" s="11"/>
      <c r="H29" s="10"/>
      <c r="I29" s="11"/>
      <c r="J29" s="11"/>
      <c r="K29" s="15"/>
      <c r="L29" s="11"/>
      <c r="N29" s="1"/>
    </row>
    <row r="30" spans="1:14" x14ac:dyDescent="0.25">
      <c r="B30" s="22"/>
      <c r="C30" s="23"/>
      <c r="D30" s="21"/>
      <c r="E30" s="24"/>
      <c r="G30" s="11"/>
      <c r="H30" s="10"/>
      <c r="I30" s="11"/>
      <c r="J30" s="11"/>
      <c r="K30" s="15"/>
      <c r="L30" s="11"/>
      <c r="N30" s="1"/>
    </row>
    <row r="31" spans="1:14" x14ac:dyDescent="0.25">
      <c r="B31" s="22"/>
      <c r="C31" s="23"/>
      <c r="D31" s="21"/>
      <c r="E31" s="24"/>
      <c r="G31" s="11"/>
      <c r="H31" s="10"/>
      <c r="I31" s="11"/>
      <c r="J31" s="11"/>
      <c r="K31" s="15"/>
      <c r="L31" s="11"/>
      <c r="N31" s="1"/>
    </row>
    <row r="32" spans="1:14" x14ac:dyDescent="0.25">
      <c r="B32" s="22"/>
      <c r="C32" s="23"/>
      <c r="D32" s="21"/>
      <c r="E32" s="24"/>
      <c r="F32" s="17"/>
      <c r="G32" s="11"/>
      <c r="H32" s="10"/>
      <c r="I32" s="11"/>
      <c r="J32" s="11"/>
      <c r="K32" s="15"/>
      <c r="L32" s="11"/>
      <c r="N32" s="1"/>
    </row>
    <row r="33" spans="1:17" x14ac:dyDescent="0.25">
      <c r="B33" s="25"/>
      <c r="C33" s="26"/>
      <c r="D33" s="27"/>
      <c r="E33" s="12"/>
      <c r="F33" s="27"/>
      <c r="G33" s="27"/>
      <c r="H33" s="27"/>
      <c r="I33" s="28"/>
      <c r="J33" s="29"/>
      <c r="K33" s="12"/>
      <c r="L33" s="15"/>
    </row>
    <row r="34" spans="1:17" x14ac:dyDescent="0.25">
      <c r="B34" s="25"/>
      <c r="C34" s="26"/>
      <c r="D34" s="27"/>
      <c r="E34" s="12"/>
      <c r="F34" s="27"/>
      <c r="G34" s="27"/>
      <c r="H34" s="27"/>
      <c r="I34" s="28"/>
      <c r="J34" s="29"/>
      <c r="K34" s="12"/>
      <c r="L34" s="15"/>
    </row>
    <row r="35" spans="1:17" x14ac:dyDescent="0.25">
      <c r="B35" s="77" t="s">
        <v>29</v>
      </c>
      <c r="C35" s="78"/>
      <c r="D35" s="78"/>
      <c r="E35" s="78"/>
      <c r="F35" s="78"/>
      <c r="G35" s="78"/>
      <c r="H35" s="78"/>
      <c r="I35" s="78"/>
      <c r="J35" s="78"/>
      <c r="K35" s="79"/>
      <c r="L35" s="15"/>
    </row>
    <row r="36" spans="1:17" x14ac:dyDescent="0.25">
      <c r="B36" s="80"/>
      <c r="C36" s="81"/>
      <c r="D36" s="81"/>
      <c r="E36" s="81"/>
      <c r="F36" s="81"/>
      <c r="G36" s="81"/>
      <c r="H36" s="81"/>
      <c r="I36" s="81"/>
      <c r="J36" s="81"/>
      <c r="K36" s="82"/>
      <c r="L36" s="15"/>
    </row>
    <row r="37" spans="1:17" x14ac:dyDescent="0.25">
      <c r="B37" s="83"/>
      <c r="C37" s="84"/>
      <c r="D37" s="84"/>
      <c r="E37" s="84"/>
      <c r="F37" s="84"/>
      <c r="G37" s="84"/>
      <c r="H37" s="84"/>
      <c r="I37" s="84"/>
      <c r="J37" s="84"/>
      <c r="K37" s="85"/>
      <c r="L37" s="15"/>
    </row>
    <row r="38" spans="1:17" ht="20.25" customHeight="1" x14ac:dyDescent="0.25">
      <c r="B38" s="71" t="s">
        <v>0</v>
      </c>
      <c r="C38" s="73" t="s">
        <v>20</v>
      </c>
      <c r="D38" s="73" t="s">
        <v>21</v>
      </c>
      <c r="E38" s="71" t="s">
        <v>1</v>
      </c>
      <c r="F38" s="73" t="s">
        <v>23</v>
      </c>
      <c r="G38" s="71" t="s">
        <v>7</v>
      </c>
      <c r="H38" s="74" t="s">
        <v>16</v>
      </c>
      <c r="I38" s="93" t="s">
        <v>19</v>
      </c>
      <c r="J38" s="94"/>
      <c r="K38" s="91" t="s">
        <v>8</v>
      </c>
      <c r="L38" s="30"/>
      <c r="Q38" s="1"/>
    </row>
    <row r="39" spans="1:17" s="4" customFormat="1" ht="12.75" customHeight="1" thickBot="1" x14ac:dyDescent="0.3">
      <c r="B39" s="72"/>
      <c r="C39" s="73"/>
      <c r="D39" s="73"/>
      <c r="E39" s="72"/>
      <c r="F39" s="73"/>
      <c r="G39" s="72"/>
      <c r="H39" s="75"/>
      <c r="I39" s="13" t="s">
        <v>17</v>
      </c>
      <c r="J39" s="14" t="s">
        <v>18</v>
      </c>
      <c r="K39" s="92"/>
      <c r="L39" s="31"/>
      <c r="Q39" s="5"/>
    </row>
    <row r="40" spans="1:17" ht="20.25" customHeight="1" x14ac:dyDescent="0.25">
      <c r="A40" s="53">
        <v>1</v>
      </c>
      <c r="B40" s="38" t="s">
        <v>9</v>
      </c>
      <c r="C40" s="63">
        <v>24982</v>
      </c>
      <c r="D40" s="36" t="s">
        <v>2</v>
      </c>
      <c r="E40" s="34" t="s">
        <v>27</v>
      </c>
      <c r="F40" s="34" t="s">
        <v>22</v>
      </c>
      <c r="G40" s="39">
        <v>8</v>
      </c>
      <c r="H40" s="39">
        <v>11</v>
      </c>
      <c r="I40" s="36">
        <v>252</v>
      </c>
      <c r="J40" s="39">
        <f t="shared" ref="J40:J53" si="1">I40/2</f>
        <v>126</v>
      </c>
      <c r="K40" s="40">
        <f t="shared" ref="K40:K53" si="2">G40+H40+J40</f>
        <v>145</v>
      </c>
      <c r="L40" s="15"/>
      <c r="Q40" s="1"/>
    </row>
    <row r="41" spans="1:17" ht="20.25" customHeight="1" x14ac:dyDescent="0.25">
      <c r="A41" s="53">
        <v>2</v>
      </c>
      <c r="B41" s="38" t="s">
        <v>47</v>
      </c>
      <c r="C41" s="63">
        <v>26252</v>
      </c>
      <c r="D41" s="36" t="s">
        <v>2</v>
      </c>
      <c r="E41" s="56" t="s">
        <v>48</v>
      </c>
      <c r="F41" s="34" t="s">
        <v>22</v>
      </c>
      <c r="G41" s="39">
        <v>8</v>
      </c>
      <c r="H41" s="39">
        <v>10</v>
      </c>
      <c r="I41" s="36">
        <v>234</v>
      </c>
      <c r="J41" s="39">
        <f t="shared" si="1"/>
        <v>117</v>
      </c>
      <c r="K41" s="40">
        <f t="shared" si="2"/>
        <v>135</v>
      </c>
      <c r="L41" s="15"/>
      <c r="Q41" s="1"/>
    </row>
    <row r="42" spans="1:17" ht="20.25" customHeight="1" x14ac:dyDescent="0.25">
      <c r="A42" s="53">
        <v>3</v>
      </c>
      <c r="B42" s="34" t="s">
        <v>26</v>
      </c>
      <c r="C42" s="35">
        <v>22973</v>
      </c>
      <c r="D42" s="37" t="s">
        <v>2</v>
      </c>
      <c r="E42" s="34" t="s">
        <v>28</v>
      </c>
      <c r="F42" s="39"/>
      <c r="G42" s="39">
        <v>2</v>
      </c>
      <c r="H42" s="39">
        <v>1</v>
      </c>
      <c r="I42" s="36">
        <v>355</v>
      </c>
      <c r="J42" s="39">
        <f t="shared" si="1"/>
        <v>177.5</v>
      </c>
      <c r="K42" s="40">
        <f t="shared" si="2"/>
        <v>180.5</v>
      </c>
      <c r="L42" s="15"/>
    </row>
    <row r="43" spans="1:17" ht="20.25" customHeight="1" x14ac:dyDescent="0.25">
      <c r="A43" s="53">
        <v>4</v>
      </c>
      <c r="B43" s="38" t="s">
        <v>44</v>
      </c>
      <c r="C43" s="35">
        <v>29568</v>
      </c>
      <c r="D43" s="60" t="s">
        <v>2</v>
      </c>
      <c r="E43" s="38" t="s">
        <v>39</v>
      </c>
      <c r="F43" s="34"/>
      <c r="G43" s="39">
        <v>2</v>
      </c>
      <c r="H43" s="39"/>
      <c r="I43" s="36">
        <v>187</v>
      </c>
      <c r="J43" s="39">
        <f t="shared" si="1"/>
        <v>93.5</v>
      </c>
      <c r="K43" s="40">
        <f t="shared" si="2"/>
        <v>95.5</v>
      </c>
      <c r="L43" s="15"/>
    </row>
    <row r="44" spans="1:17" ht="20.25" customHeight="1" x14ac:dyDescent="0.25">
      <c r="A44" s="53">
        <v>5</v>
      </c>
      <c r="B44" s="38" t="s">
        <v>45</v>
      </c>
      <c r="C44" s="63">
        <v>29512</v>
      </c>
      <c r="D44" s="60" t="s">
        <v>2</v>
      </c>
      <c r="E44" s="64" t="s">
        <v>49</v>
      </c>
      <c r="F44" s="34"/>
      <c r="G44" s="39">
        <v>2</v>
      </c>
      <c r="H44" s="39"/>
      <c r="I44" s="36">
        <v>186</v>
      </c>
      <c r="J44" s="39">
        <f t="shared" si="1"/>
        <v>93</v>
      </c>
      <c r="K44" s="40">
        <f t="shared" si="2"/>
        <v>95</v>
      </c>
      <c r="L44" s="15"/>
    </row>
    <row r="45" spans="1:17" ht="20.25" customHeight="1" x14ac:dyDescent="0.25">
      <c r="A45" s="53">
        <v>6</v>
      </c>
      <c r="B45" s="34" t="s">
        <v>13</v>
      </c>
      <c r="C45" s="35">
        <v>27362</v>
      </c>
      <c r="D45" s="60" t="s">
        <v>14</v>
      </c>
      <c r="E45" s="38" t="s">
        <v>65</v>
      </c>
      <c r="F45" s="38"/>
      <c r="G45" s="39">
        <v>5</v>
      </c>
      <c r="H45" s="39"/>
      <c r="I45" s="36">
        <v>168</v>
      </c>
      <c r="J45" s="65">
        <f t="shared" si="1"/>
        <v>84</v>
      </c>
      <c r="K45" s="40">
        <f t="shared" si="2"/>
        <v>89</v>
      </c>
      <c r="L45" s="15"/>
    </row>
    <row r="46" spans="1:17" ht="20.25" customHeight="1" x14ac:dyDescent="0.25">
      <c r="A46" s="53">
        <v>7</v>
      </c>
      <c r="B46" s="38" t="s">
        <v>66</v>
      </c>
      <c r="C46" s="35">
        <v>22739</v>
      </c>
      <c r="D46" s="60" t="s">
        <v>67</v>
      </c>
      <c r="E46" s="38" t="s">
        <v>68</v>
      </c>
      <c r="F46" s="34"/>
      <c r="G46" s="39">
        <v>2</v>
      </c>
      <c r="H46" s="39"/>
      <c r="I46" s="36">
        <v>132</v>
      </c>
      <c r="J46" s="39">
        <f t="shared" si="1"/>
        <v>66</v>
      </c>
      <c r="K46" s="40">
        <f t="shared" si="2"/>
        <v>68</v>
      </c>
      <c r="L46" s="15"/>
    </row>
    <row r="47" spans="1:17" ht="20.25" customHeight="1" x14ac:dyDescent="0.25">
      <c r="A47" s="53">
        <v>8</v>
      </c>
      <c r="B47" s="38" t="s">
        <v>46</v>
      </c>
      <c r="C47" s="35">
        <v>25938</v>
      </c>
      <c r="D47" s="60" t="s">
        <v>2</v>
      </c>
      <c r="E47" s="64" t="s">
        <v>40</v>
      </c>
      <c r="F47" s="34"/>
      <c r="G47" s="66">
        <v>2</v>
      </c>
      <c r="H47" s="39"/>
      <c r="I47" s="36">
        <v>132</v>
      </c>
      <c r="J47" s="39">
        <f t="shared" si="1"/>
        <v>66</v>
      </c>
      <c r="K47" s="40">
        <f t="shared" si="2"/>
        <v>68</v>
      </c>
      <c r="L47" s="15"/>
    </row>
    <row r="48" spans="1:17" ht="20.25" customHeight="1" x14ac:dyDescent="0.25">
      <c r="A48" s="53">
        <v>9</v>
      </c>
      <c r="B48" s="38" t="s">
        <v>52</v>
      </c>
      <c r="C48" s="35">
        <v>28845</v>
      </c>
      <c r="D48" s="60" t="s">
        <v>53</v>
      </c>
      <c r="E48" s="64" t="s">
        <v>54</v>
      </c>
      <c r="F48" s="34"/>
      <c r="G48" s="66">
        <v>2</v>
      </c>
      <c r="H48" s="66">
        <v>12</v>
      </c>
      <c r="I48" s="36">
        <v>84</v>
      </c>
      <c r="J48" s="39">
        <f t="shared" si="1"/>
        <v>42</v>
      </c>
      <c r="K48" s="40">
        <f t="shared" si="2"/>
        <v>56</v>
      </c>
      <c r="L48" s="15"/>
    </row>
    <row r="49" spans="1:12" ht="20.25" customHeight="1" x14ac:dyDescent="0.25">
      <c r="A49" s="53">
        <v>10</v>
      </c>
      <c r="B49" s="38" t="s">
        <v>35</v>
      </c>
      <c r="C49" s="35">
        <v>28898</v>
      </c>
      <c r="D49" s="60" t="s">
        <v>2</v>
      </c>
      <c r="E49" s="38" t="s">
        <v>34</v>
      </c>
      <c r="F49" s="34"/>
      <c r="G49" s="39">
        <v>8</v>
      </c>
      <c r="H49" s="39"/>
      <c r="I49" s="36">
        <v>86</v>
      </c>
      <c r="J49" s="39">
        <f t="shared" si="1"/>
        <v>43</v>
      </c>
      <c r="K49" s="40">
        <f t="shared" si="2"/>
        <v>51</v>
      </c>
      <c r="L49" s="15"/>
    </row>
    <row r="50" spans="1:12" s="46" customFormat="1" ht="20.25" customHeight="1" x14ac:dyDescent="0.25">
      <c r="A50" s="68">
        <v>11</v>
      </c>
      <c r="B50" s="38" t="s">
        <v>72</v>
      </c>
      <c r="C50" s="69">
        <v>27332</v>
      </c>
      <c r="D50" s="67" t="s">
        <v>2</v>
      </c>
      <c r="E50" s="38" t="s">
        <v>34</v>
      </c>
      <c r="F50" s="38"/>
      <c r="G50" s="65">
        <v>8</v>
      </c>
      <c r="H50" s="65"/>
      <c r="I50" s="67">
        <v>84</v>
      </c>
      <c r="J50" s="65">
        <f t="shared" ref="J50" si="3">I50/2</f>
        <v>42</v>
      </c>
      <c r="K50" s="70">
        <f t="shared" ref="K50" si="4">G50+H50+J50</f>
        <v>50</v>
      </c>
      <c r="L50" s="48"/>
    </row>
    <row r="51" spans="1:12" ht="20.25" customHeight="1" x14ac:dyDescent="0.25">
      <c r="A51" s="53">
        <v>12</v>
      </c>
      <c r="B51" s="38" t="s">
        <v>51</v>
      </c>
      <c r="C51" s="35">
        <v>28771</v>
      </c>
      <c r="D51" s="60" t="s">
        <v>2</v>
      </c>
      <c r="E51" s="64" t="s">
        <v>50</v>
      </c>
      <c r="F51" s="34"/>
      <c r="G51" s="66">
        <v>4</v>
      </c>
      <c r="H51" s="39"/>
      <c r="I51" s="36">
        <v>84</v>
      </c>
      <c r="J51" s="39">
        <f t="shared" si="1"/>
        <v>42</v>
      </c>
      <c r="K51" s="40">
        <f t="shared" si="2"/>
        <v>46</v>
      </c>
      <c r="L51" s="15"/>
    </row>
    <row r="52" spans="1:12" ht="20.25" customHeight="1" x14ac:dyDescent="0.25">
      <c r="A52" s="53">
        <v>13</v>
      </c>
      <c r="B52" s="38" t="s">
        <v>58</v>
      </c>
      <c r="C52" s="35">
        <v>30581</v>
      </c>
      <c r="D52" s="60" t="s">
        <v>14</v>
      </c>
      <c r="E52" s="64" t="s">
        <v>59</v>
      </c>
      <c r="F52" s="34"/>
      <c r="G52" s="66">
        <v>8</v>
      </c>
      <c r="H52" s="39">
        <v>35</v>
      </c>
      <c r="I52" s="36"/>
      <c r="J52" s="39">
        <f t="shared" si="1"/>
        <v>0</v>
      </c>
      <c r="K52" s="40">
        <f t="shared" si="2"/>
        <v>43</v>
      </c>
      <c r="L52" s="15"/>
    </row>
    <row r="53" spans="1:12" ht="20.25" customHeight="1" x14ac:dyDescent="0.25">
      <c r="A53" s="53">
        <v>14</v>
      </c>
      <c r="B53" s="38" t="s">
        <v>60</v>
      </c>
      <c r="C53" s="35">
        <v>28189</v>
      </c>
      <c r="D53" s="60" t="s">
        <v>2</v>
      </c>
      <c r="E53" s="64" t="s">
        <v>61</v>
      </c>
      <c r="F53" s="34"/>
      <c r="G53" s="66">
        <v>8</v>
      </c>
      <c r="H53" s="39"/>
      <c r="I53" s="36">
        <v>24</v>
      </c>
      <c r="J53" s="39">
        <f t="shared" si="1"/>
        <v>12</v>
      </c>
      <c r="K53" s="40">
        <f t="shared" si="2"/>
        <v>20</v>
      </c>
      <c r="L53" s="15"/>
    </row>
    <row r="54" spans="1:12" x14ac:dyDescent="0.25">
      <c r="D54" s="8"/>
    </row>
    <row r="56" spans="1:12" x14ac:dyDescent="0.25">
      <c r="C56" s="3"/>
      <c r="D56" s="8"/>
      <c r="E56" s="2" t="s">
        <v>25</v>
      </c>
      <c r="J56" s="9"/>
      <c r="L56" s="2"/>
    </row>
  </sheetData>
  <sheetProtection algorithmName="SHA-512" hashValue="igFZePnc1G09Q6nFDlwlCMahWya0Khk9vgrTjJqIAzl03qY87BaHXomx/6+xonVIYQQgfxHZSg+AE8PIH7OmSg==" saltValue="JimVZ99TA7kZN9rtX+nt5w==" spinCount="100000" sheet="1" selectLockedCells="1" selectUnlockedCells="1"/>
  <sortState xmlns:xlrd2="http://schemas.microsoft.com/office/spreadsheetml/2017/richdata2" ref="A40:Q53">
    <sortCondition ref="F40:F53"/>
    <sortCondition descending="1" ref="K40:K53"/>
  </sortState>
  <mergeCells count="21">
    <mergeCell ref="B1:K2"/>
    <mergeCell ref="G38:G39"/>
    <mergeCell ref="F38:F39"/>
    <mergeCell ref="B35:K37"/>
    <mergeCell ref="B4:F6"/>
    <mergeCell ref="B22:B23"/>
    <mergeCell ref="C22:C23"/>
    <mergeCell ref="D22:D23"/>
    <mergeCell ref="E22:E23"/>
    <mergeCell ref="F22:F23"/>
    <mergeCell ref="E17:F17"/>
    <mergeCell ref="K38:K39"/>
    <mergeCell ref="I38:J38"/>
    <mergeCell ref="I22:I23"/>
    <mergeCell ref="B20:I21"/>
    <mergeCell ref="G22:H22"/>
    <mergeCell ref="B38:B39"/>
    <mergeCell ref="C38:C39"/>
    <mergeCell ref="D38:D39"/>
    <mergeCell ref="E38:E39"/>
    <mergeCell ref="H38:H39"/>
  </mergeCells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MONTESANTI MARIA</cp:lastModifiedBy>
  <cp:lastPrinted>2020-09-14T11:57:16Z</cp:lastPrinted>
  <dcterms:created xsi:type="dcterms:W3CDTF">2017-09-11T10:24:02Z</dcterms:created>
  <dcterms:modified xsi:type="dcterms:W3CDTF">2022-08-18T16:01:28Z</dcterms:modified>
</cp:coreProperties>
</file>