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6196\Desktop\ALT\domande presentate\"/>
    </mc:Choice>
  </mc:AlternateContent>
  <xr:revisionPtr revIDLastSave="0" documentId="13_ncr:1_{0C8EE1F2-1FE8-4AE7-8195-9E0FE7735511}" xr6:coauthVersionLast="47" xr6:coauthVersionMax="47" xr10:uidLastSave="{00000000-0000-0000-0000-000000000000}"/>
  <workbookProtection workbookAlgorithmName="SHA-512" workbookHashValue="6J6xoCCGbrkNOrNAe+kMSNu8VTmOHUdz01l0HBtNyxf8G3bClxRvmM9HHEw2CfIJm72D678Cpqi0lBnAFq8W2A==" workbookSaltValue="ia7PL60rWVnayMdpiYdKJQ==" workbookSpinCount="100000" lockStructure="1"/>
  <bookViews>
    <workbookView xWindow="-120" yWindow="-120" windowWidth="29040" windowHeight="1584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definedNames>
    <definedName name="_xlnm._FilterDatabase" localSheetId="0" hidden="1">Foglio1!$A$78:$N$103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4" i="1" l="1"/>
  <c r="J114" i="1"/>
  <c r="L88" i="1"/>
  <c r="J88" i="1"/>
  <c r="L122" i="1" l="1"/>
  <c r="L120" i="1"/>
  <c r="L119" i="1"/>
  <c r="J122" i="1"/>
  <c r="J120" i="1"/>
  <c r="J119" i="1"/>
  <c r="L87" i="1"/>
  <c r="L86" i="1"/>
  <c r="J116" i="1"/>
  <c r="J26" i="1" l="1"/>
  <c r="L26" i="1"/>
  <c r="L49" i="1"/>
  <c r="J49" i="1"/>
  <c r="L59" i="1" l="1"/>
  <c r="L116" i="1"/>
  <c r="J59" i="1"/>
  <c r="L21" i="1"/>
  <c r="J21" i="1"/>
  <c r="L112" i="1"/>
  <c r="J112" i="1"/>
  <c r="J90" i="1"/>
  <c r="L90" i="1"/>
  <c r="J87" i="1"/>
  <c r="L92" i="1"/>
  <c r="J92" i="1"/>
  <c r="L103" i="1"/>
  <c r="J103" i="1"/>
  <c r="L40" i="1"/>
  <c r="J40" i="1"/>
  <c r="L50" i="1"/>
  <c r="J50" i="1"/>
  <c r="L10" i="1"/>
  <c r="J10" i="1"/>
  <c r="L89" i="1"/>
  <c r="J89" i="1"/>
  <c r="L81" i="1"/>
  <c r="L80" i="1"/>
  <c r="J80" i="1"/>
  <c r="J24" i="1"/>
  <c r="L83" i="1"/>
  <c r="J83" i="1"/>
  <c r="L23" i="1"/>
  <c r="J23" i="1"/>
  <c r="L39" i="1"/>
  <c r="J39" i="1"/>
  <c r="J93" i="1"/>
  <c r="L93" i="1"/>
  <c r="L19" i="1"/>
  <c r="J19" i="1"/>
  <c r="L27" i="1"/>
  <c r="J27" i="1"/>
  <c r="L22" i="1"/>
  <c r="J22" i="1"/>
  <c r="L96" i="1"/>
  <c r="J96" i="1"/>
  <c r="L100" i="1"/>
  <c r="J100" i="1"/>
  <c r="L94" i="1"/>
  <c r="J94" i="1"/>
  <c r="J86" i="1" l="1"/>
  <c r="L28" i="1"/>
  <c r="J28" i="1"/>
  <c r="L79" i="1"/>
  <c r="J79" i="1"/>
  <c r="J101" i="1"/>
  <c r="L82" i="1"/>
  <c r="J82" i="1"/>
  <c r="J85" i="1"/>
  <c r="L85" i="1"/>
  <c r="J102" i="1"/>
  <c r="J91" i="1"/>
  <c r="J121" i="1"/>
  <c r="L91" i="1"/>
  <c r="L98" i="1"/>
  <c r="J98" i="1" l="1"/>
  <c r="J84" i="1"/>
  <c r="L84" i="1"/>
  <c r="L20" i="1" l="1"/>
  <c r="J20" i="1"/>
  <c r="L25" i="1"/>
  <c r="J25" i="1"/>
  <c r="L29" i="1" l="1"/>
  <c r="J29" i="1"/>
  <c r="L9" i="1"/>
  <c r="J9" i="1"/>
  <c r="L99" i="1"/>
  <c r="J99" i="1"/>
  <c r="J60" i="1"/>
  <c r="L95" i="1"/>
  <c r="J95" i="1"/>
  <c r="L38" i="1"/>
  <c r="J38" i="1"/>
  <c r="L113" i="1"/>
  <c r="J113" i="1"/>
  <c r="L118" i="1"/>
  <c r="J118" i="1"/>
  <c r="L115" i="1"/>
  <c r="J115" i="1"/>
  <c r="L121" i="1"/>
  <c r="J117" i="1" l="1"/>
  <c r="L117" i="1"/>
</calcChain>
</file>

<file path=xl/sharedStrings.xml><?xml version="1.0" encoding="utf-8"?>
<sst xmlns="http://schemas.openxmlformats.org/spreadsheetml/2006/main" count="382" uniqueCount="178">
  <si>
    <t>CZ</t>
  </si>
  <si>
    <t xml:space="preserve"> D.S.G.A –DIRETTORI SERVIZI GENERALI ED AMM.VI</t>
  </si>
  <si>
    <t>COGNOME NOME</t>
  </si>
  <si>
    <t>DATA NASCITA</t>
  </si>
  <si>
    <t xml:space="preserve"> PRECEDENZA</t>
  </si>
  <si>
    <t>PUNTI COMUNE RICONG.NTO</t>
  </si>
  <si>
    <t>PUNTI ALTRI COMUNI</t>
  </si>
  <si>
    <t>COMUNE RICONG</t>
  </si>
  <si>
    <t>PROV</t>
  </si>
  <si>
    <t>SEDE TIT.</t>
  </si>
  <si>
    <t>AMBITO PROVINCIALE</t>
  </si>
  <si>
    <t>CON.</t>
  </si>
  <si>
    <t>F. &lt;6 A.</t>
  </si>
  <si>
    <t>F.&gt;6 &lt; 18</t>
  </si>
  <si>
    <t>AMBITO INTERPROVINCIALE</t>
  </si>
  <si>
    <t>A.A. –ASSISTENTI AMMINISTRAVI</t>
  </si>
  <si>
    <t xml:space="preserve"> A.T.–ASSISTENTI TECNICI</t>
  </si>
  <si>
    <t xml:space="preserve"> C.S.–COLLABORATORI SCOLASTICI</t>
  </si>
  <si>
    <t>AREA</t>
  </si>
  <si>
    <t>LAMEZIA T.</t>
  </si>
  <si>
    <t xml:space="preserve">LAMEZIA I.C. NICOTERA </t>
  </si>
  <si>
    <t>N.O.</t>
  </si>
  <si>
    <t>LAMEZIA POLO</t>
  </si>
  <si>
    <t>PUNTI</t>
  </si>
  <si>
    <t xml:space="preserve">AMBITO INTERPROVINCIALE </t>
  </si>
  <si>
    <t>COGNOME -NOME</t>
  </si>
  <si>
    <t xml:space="preserve">CZ CONVITTO </t>
  </si>
  <si>
    <t>LAMEZIA L.S. GALILEI</t>
  </si>
  <si>
    <t>NOCERA T.</t>
  </si>
  <si>
    <t xml:space="preserve">MORELLO CAROLINA </t>
  </si>
  <si>
    <t>RUSSO FERDINANDO FRANCESCO</t>
  </si>
  <si>
    <t>AT VERONA</t>
  </si>
  <si>
    <t>AR01</t>
  </si>
  <si>
    <t>TALARICO DOMENICO</t>
  </si>
  <si>
    <t xml:space="preserve">IIS DECOLLATURA </t>
  </si>
  <si>
    <t>LOMBARDO PASQUALINA</t>
  </si>
  <si>
    <t>CZ ITT CHMIRRI</t>
  </si>
  <si>
    <t>TORRE DI RUGGIERO</t>
  </si>
  <si>
    <t>ZAFFINA FABIO</t>
  </si>
  <si>
    <t>CZ IC DON MILANI</t>
  </si>
  <si>
    <t xml:space="preserve">MELLACE FRANCESCO </t>
  </si>
  <si>
    <t xml:space="preserve">CZ IIS FERMI </t>
  </si>
  <si>
    <t xml:space="preserve">CITTADINO ANTONELLA </t>
  </si>
  <si>
    <t>CS</t>
  </si>
  <si>
    <t>AT BA</t>
  </si>
  <si>
    <t>CZ IC PATARI</t>
  </si>
  <si>
    <t xml:space="preserve">CZ IIS V.EMANUELE </t>
  </si>
  <si>
    <t>CZ IC PASCOLI</t>
  </si>
  <si>
    <t xml:space="preserve">MARINARO ANGELA </t>
  </si>
  <si>
    <t xml:space="preserve">AT ROMA </t>
  </si>
  <si>
    <t>PERRI ANNA MARIA</t>
  </si>
  <si>
    <t>RUGA ANNA</t>
  </si>
  <si>
    <t xml:space="preserve">AT FOLIGNO </t>
  </si>
  <si>
    <t xml:space="preserve">CZ IC VIVALDI </t>
  </si>
  <si>
    <t>CZ IC MATTIA PRETI</t>
  </si>
  <si>
    <t xml:space="preserve">SELLIA MARINA </t>
  </si>
  <si>
    <t xml:space="preserve">MACCHIONE FRANCA </t>
  </si>
  <si>
    <t xml:space="preserve">LAMEZIA IC BORRELLO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</si>
  <si>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NOCERA T</t>
  </si>
  <si>
    <t>SCERBO LUCIANO</t>
  </si>
  <si>
    <t>CZ IS FERMI</t>
  </si>
  <si>
    <t xml:space="preserve">CZ CIPIA </t>
  </si>
  <si>
    <t xml:space="preserve">LOGOZZO MARIANNA </t>
  </si>
  <si>
    <t>CERVA</t>
  </si>
  <si>
    <t>CZ IC MANZONI NORD</t>
  </si>
  <si>
    <t xml:space="preserve">COSTANZO MARIA CAROL. </t>
  </si>
  <si>
    <t>CZ IIS V.EMMANUELE</t>
  </si>
  <si>
    <t>SOVERIA MANNELLI</t>
  </si>
  <si>
    <t xml:space="preserve">FERRAIUOLO CATERINA </t>
  </si>
  <si>
    <t>DE SENSI PASQUALE</t>
  </si>
  <si>
    <t>CZ ITT CHIMIRRI</t>
  </si>
  <si>
    <t xml:space="preserve">CIMINO ROSETTA </t>
  </si>
  <si>
    <t xml:space="preserve">ACCATTATIS ORNELLA </t>
  </si>
  <si>
    <t xml:space="preserve">CZ IIS PETRUCCI </t>
  </si>
  <si>
    <t>MASTROIANNI GIOVANNI</t>
  </si>
  <si>
    <t>TIRIOLO IC</t>
  </si>
  <si>
    <t xml:space="preserve">CAPASSO ANGELA </t>
  </si>
  <si>
    <t xml:space="preserve">MURACA MANUELA </t>
  </si>
  <si>
    <t>GIRIFALCO IC</t>
  </si>
  <si>
    <t>BELFIORE IVO</t>
  </si>
  <si>
    <t xml:space="preserve">DECOLLATURA </t>
  </si>
  <si>
    <t xml:space="preserve">VESCIO BEATRICE </t>
  </si>
  <si>
    <t xml:space="preserve">GIRIFALCO IIS </t>
  </si>
  <si>
    <t xml:space="preserve">AMMENDOLA ANNA MARIA </t>
  </si>
  <si>
    <t>AT MI</t>
  </si>
  <si>
    <t xml:space="preserve">MASTOIANNI ANNALISA </t>
  </si>
  <si>
    <t xml:space="preserve">GRECO CONCETTA </t>
  </si>
  <si>
    <t xml:space="preserve">PIANOPOLI-LAMEZIA </t>
  </si>
  <si>
    <t xml:space="preserve">MARZANO STEFANIA </t>
  </si>
  <si>
    <t xml:space="preserve">CZ  LC </t>
  </si>
  <si>
    <t xml:space="preserve">MARINO ANNA RITA </t>
  </si>
  <si>
    <t>SELLIA IC</t>
  </si>
  <si>
    <t xml:space="preserve">CIMBALO ROSELLA </t>
  </si>
  <si>
    <t xml:space="preserve">FALERNA IC </t>
  </si>
  <si>
    <t>FALERNA CIPIA</t>
  </si>
  <si>
    <t xml:space="preserve">MACRI' MARIA TERESA </t>
  </si>
  <si>
    <t xml:space="preserve">LEONE ALBERTO </t>
  </si>
  <si>
    <t xml:space="preserve">CHIARAVALLE IC ALVARO </t>
  </si>
  <si>
    <t>MONTEPAONE</t>
  </si>
  <si>
    <t xml:space="preserve">CHIARAVALLE CENTRALE </t>
  </si>
  <si>
    <t>COSTANZO FRANCESCO</t>
  </si>
  <si>
    <t xml:space="preserve">LAMEZIA L.S. </t>
  </si>
  <si>
    <t xml:space="preserve">SAN MANGO D'AQUINO </t>
  </si>
  <si>
    <t>GATTI ALBERTO</t>
  </si>
  <si>
    <t>EE</t>
  </si>
  <si>
    <t xml:space="preserve">FALERNA </t>
  </si>
  <si>
    <t xml:space="preserve">AMBROSIO ANNA MARIA </t>
  </si>
  <si>
    <t>AT PR</t>
  </si>
  <si>
    <t xml:space="preserve">GULLOTTA BARBARA </t>
  </si>
  <si>
    <t>RC</t>
  </si>
  <si>
    <t xml:space="preserve">MARTIRANO </t>
  </si>
  <si>
    <t xml:space="preserve">GUZZO SANTO </t>
  </si>
  <si>
    <t xml:space="preserve">BEVILACQUA RITA </t>
  </si>
  <si>
    <t>GALLELLI FRANCESCO</t>
  </si>
  <si>
    <t xml:space="preserve">DE FAZIO DOMENICO </t>
  </si>
  <si>
    <t>AT MILANO</t>
  </si>
  <si>
    <t xml:space="preserve">TALARICO ALESSANDRA </t>
  </si>
  <si>
    <t xml:space="preserve">CICALA </t>
  </si>
  <si>
    <t>GALLO MASSIMO</t>
  </si>
  <si>
    <t>SAN MANGO D'AQUINO</t>
  </si>
  <si>
    <t xml:space="preserve">LIPAROTA MARTINA ALESSIA </t>
  </si>
  <si>
    <t xml:space="preserve">AT TORINO </t>
  </si>
  <si>
    <t xml:space="preserve">CASTELLO MARISA </t>
  </si>
  <si>
    <t xml:space="preserve">COSTANZO VINCENZINA </t>
  </si>
  <si>
    <t>MOTTA  ALESSANDRO</t>
  </si>
  <si>
    <t xml:space="preserve">STRANGES SANTA </t>
  </si>
  <si>
    <t>AT BG</t>
  </si>
  <si>
    <t>MASUCCI  FRANCESCA</t>
  </si>
  <si>
    <t xml:space="preserve">AMBITO PROVINCIALE </t>
  </si>
  <si>
    <t xml:space="preserve">CLEMER LUCIANA </t>
  </si>
  <si>
    <t>CARDINALE</t>
  </si>
  <si>
    <t>AR28</t>
  </si>
  <si>
    <t>FOLINO DOMENICO</t>
  </si>
  <si>
    <t xml:space="preserve">CHIARAVALLE IS </t>
  </si>
  <si>
    <t xml:space="preserve">ADAMO GIUSEPPINA </t>
  </si>
  <si>
    <t>GIRIFALCO IIS</t>
  </si>
  <si>
    <t>ALOISIO ARMANDO</t>
  </si>
  <si>
    <t xml:space="preserve">CHIEFFALLO MAURIZIO </t>
  </si>
  <si>
    <t xml:space="preserve">AT CS </t>
  </si>
  <si>
    <t xml:space="preserve">ROCCA ANNAMARIA </t>
  </si>
  <si>
    <t>KR</t>
  </si>
  <si>
    <t xml:space="preserve">GIRIFALCO </t>
  </si>
  <si>
    <t xml:space="preserve">GENTILE DANIELA </t>
  </si>
  <si>
    <t xml:space="preserve">TINO LAURA </t>
  </si>
  <si>
    <t xml:space="preserve">AT MANTOVA </t>
  </si>
  <si>
    <t>ARR3</t>
  </si>
  <si>
    <t xml:space="preserve">TORRE DI RUGGIERO </t>
  </si>
  <si>
    <t xml:space="preserve">FIOCCATA DORA </t>
  </si>
  <si>
    <t xml:space="preserve">AT TO </t>
  </si>
  <si>
    <t>VESCIO MARCO</t>
  </si>
  <si>
    <t>LS SICILIANI</t>
  </si>
  <si>
    <t>PIANOPOLI</t>
  </si>
  <si>
    <t>AR02</t>
  </si>
  <si>
    <t>CURINGA</t>
  </si>
  <si>
    <t>ESCLUSO*</t>
  </si>
  <si>
    <r>
      <rPr>
        <sz val="9"/>
        <rFont val="Calibri"/>
        <family val="2"/>
        <scheme val="minor"/>
      </rPr>
      <t>SATRIANO</t>
    </r>
    <r>
      <rPr>
        <sz val="9"/>
        <color theme="1"/>
        <rFont val="Calibri"/>
        <family val="2"/>
        <scheme val="minor"/>
      </rPr>
      <t xml:space="preserve"> - SOVERATO </t>
    </r>
  </si>
  <si>
    <t xml:space="preserve">BADOLATO </t>
  </si>
  <si>
    <t>ESCLUSA *</t>
  </si>
  <si>
    <t>CZ IIS PETRUCCI  (ATA in part-time)</t>
  </si>
  <si>
    <t xml:space="preserve">RICHIESTA SEDE RIENTRO </t>
  </si>
  <si>
    <t>ALLEGATO 1</t>
  </si>
  <si>
    <t>*ART.17 CCNI, C.3,4,5</t>
  </si>
  <si>
    <t>*ART.17 CCNI, C.1,3</t>
  </si>
  <si>
    <t>CCNI</t>
  </si>
  <si>
    <t>S.MANGO D'AQUINO</t>
  </si>
  <si>
    <t xml:space="preserve">CARLOPOLI </t>
  </si>
  <si>
    <t>ZAGARISE</t>
  </si>
  <si>
    <t xml:space="preserve">FERRIGNO  ASSUNTA </t>
  </si>
  <si>
    <t>LAMEZIA IC NICOTERA</t>
  </si>
  <si>
    <t xml:space="preserve">LAMEZIA ITE </t>
  </si>
  <si>
    <t>GRADUATORIA DEFINITIVA  ASSEGNAZIONI PROVVISORIE A.S. 23-24</t>
  </si>
  <si>
    <t xml:space="preserve">GRADUATORIA DEFINITIVA  ASSEGNAZIONI PROVVISORIE A.S. 23-24 </t>
  </si>
  <si>
    <t>GRADUATORIA DEFINITIVA ASSEGNAZIONE PROVVISORIA  A.S.23-24</t>
  </si>
  <si>
    <t xml:space="preserve">GRADUATORIA DEFINITIVA UTILIZZAZIONE A.S. 23-24 </t>
  </si>
  <si>
    <t>GRADUATORIA DEFINITIVA ASSEGNAZIONE PROVVISORIA A.S. 23-24</t>
  </si>
  <si>
    <t xml:space="preserve">BONACCI GESINA </t>
  </si>
  <si>
    <t>AT PI</t>
  </si>
  <si>
    <t xml:space="preserve">CCNI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</si>
</sst>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/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Alignment="1">
      <alignment horizontal="left"/>
    </xf>
    <xf numFmtId="0" fontId="2" fillId="0" borderId="5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/>
    <xf numFmtId="0" fontId="7" fillId="0" borderId="0" xfId="0" applyFont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14" fontId="1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4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14" fontId="15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/>
    <xf numFmtId="0" fontId="5" fillId="2" borderId="0" xfId="0" applyFont="1" applyFill="1"/>
    <xf numFmtId="0" fontId="17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topLeftCell="A58" zoomScale="85" zoomScaleNormal="85" workbookViewId="0">
      <selection activeCell="F38" sqref="F38"/>
    </sheetView>
  </sheetViews>
  <sheetFormatPr defaultRowHeight="15" x14ac:dyDescent="0.25"/>
  <cols>
    <col min="1" max="1" width="3.7109375" style="23" customWidth="1"/>
    <col min="2" max="2" width="31.140625" style="20" customWidth="1"/>
    <col min="3" max="3" width="17.7109375" style="1" customWidth="1"/>
    <col min="4" max="4" width="7.42578125" style="1" customWidth="1"/>
    <col min="5" max="5" width="25.85546875" style="20" customWidth="1"/>
    <col min="6" max="6" width="15.7109375" style="1" customWidth="1"/>
    <col min="7" max="7" width="8.42578125" style="3" customWidth="1"/>
    <col min="8" max="8" width="32.140625" style="1" customWidth="1"/>
    <col min="9" max="9" width="10" style="1" customWidth="1"/>
    <col min="10" max="10" width="17.5703125" style="1" customWidth="1"/>
    <col min="11" max="11" width="35.140625" style="16" customWidth="1"/>
    <col min="12" max="12" width="16" style="1" customWidth="1"/>
    <col min="13" max="13" width="13.7109375" style="138" customWidth="1"/>
    <col min="14" max="14" width="31.42578125" style="108" customWidth="1"/>
    <col min="15" max="15" width="46.28515625" style="14" customWidth="1"/>
    <col min="16" max="16384" width="9.140625" style="1"/>
  </cols>
  <sheetData>
    <row r="1" spans="1:16" ht="28.5" customHeight="1" x14ac:dyDescent="0.25">
      <c r="B1" s="177" t="s">
        <v>160</v>
      </c>
      <c r="C1" s="5"/>
      <c r="D1" s="4"/>
      <c r="E1" s="21"/>
      <c r="F1" s="9"/>
      <c r="G1" s="2"/>
      <c r="H1" s="2"/>
      <c r="I1" s="2"/>
      <c r="J1" s="2"/>
      <c r="L1" s="6"/>
      <c r="M1" s="136"/>
      <c r="N1" s="66"/>
      <c r="O1" s="10"/>
    </row>
    <row r="2" spans="1:16" ht="19.5" customHeight="1" x14ac:dyDescent="0.25">
      <c r="B2" s="15"/>
      <c r="C2" s="65"/>
      <c r="D2" s="66"/>
      <c r="E2" s="21"/>
      <c r="F2" s="9"/>
      <c r="G2" s="9"/>
      <c r="H2" s="9"/>
      <c r="I2" s="9"/>
      <c r="J2" s="9"/>
      <c r="K2" s="21"/>
      <c r="L2" s="9"/>
      <c r="M2" s="66"/>
      <c r="N2" s="66"/>
      <c r="O2" s="11"/>
    </row>
    <row r="3" spans="1:16" ht="19.5" customHeight="1" x14ac:dyDescent="0.25">
      <c r="B3" s="15"/>
      <c r="C3" s="65"/>
      <c r="D3" s="66"/>
      <c r="E3" s="21"/>
      <c r="F3" s="9"/>
      <c r="G3" s="9"/>
      <c r="H3" s="9"/>
      <c r="I3" s="9"/>
      <c r="J3" s="9"/>
      <c r="K3" s="21"/>
      <c r="L3" s="9"/>
      <c r="M3" s="66"/>
      <c r="N3" s="66"/>
      <c r="O3" s="11"/>
    </row>
    <row r="4" spans="1:16" s="24" customFormat="1" ht="19.5" customHeight="1" x14ac:dyDescent="0.25">
      <c r="A4" s="23"/>
      <c r="B4" s="179" t="s">
        <v>170</v>
      </c>
      <c r="C4" s="179"/>
      <c r="D4" s="179"/>
      <c r="E4" s="179"/>
      <c r="F4" s="179"/>
      <c r="G4" s="58"/>
      <c r="H4" s="58"/>
      <c r="I4" s="58"/>
      <c r="J4" s="58"/>
      <c r="K4" s="60"/>
      <c r="L4" s="58"/>
      <c r="M4" s="35"/>
      <c r="N4" s="35"/>
      <c r="O4" s="26"/>
    </row>
    <row r="5" spans="1:16" s="24" customFormat="1" ht="19.5" customHeight="1" x14ac:dyDescent="0.25">
      <c r="A5" s="157"/>
      <c r="B5" s="180" t="s">
        <v>1</v>
      </c>
      <c r="C5" s="180"/>
      <c r="D5" s="180"/>
      <c r="E5" s="180"/>
      <c r="F5" s="180"/>
      <c r="G5" s="58"/>
      <c r="H5" s="58"/>
      <c r="I5" s="58"/>
      <c r="J5" s="58"/>
      <c r="K5" s="60"/>
      <c r="L5" s="58"/>
      <c r="M5" s="35"/>
      <c r="N5" s="35"/>
      <c r="O5" s="26"/>
    </row>
    <row r="6" spans="1:16" s="24" customFormat="1" ht="19.5" customHeight="1" x14ac:dyDescent="0.25">
      <c r="A6" s="23"/>
      <c r="B6" s="179" t="s">
        <v>24</v>
      </c>
      <c r="C6" s="179"/>
      <c r="D6" s="179"/>
      <c r="E6" s="179"/>
      <c r="F6" s="179"/>
      <c r="G6" s="58"/>
      <c r="H6" s="58"/>
      <c r="I6" s="58"/>
      <c r="J6" s="58"/>
      <c r="K6" s="60"/>
      <c r="L6" s="58"/>
      <c r="M6" s="35"/>
      <c r="N6" s="35"/>
      <c r="O6" s="26"/>
    </row>
    <row r="7" spans="1:16" s="24" customFormat="1" ht="19.5" customHeight="1" x14ac:dyDescent="0.25">
      <c r="A7" s="23"/>
      <c r="B7" s="25"/>
      <c r="C7" s="67"/>
      <c r="D7" s="35"/>
      <c r="E7" s="60"/>
      <c r="F7" s="58"/>
      <c r="G7" s="58"/>
      <c r="H7" s="58"/>
      <c r="I7" s="58"/>
      <c r="J7" s="58"/>
      <c r="K7" s="60"/>
      <c r="L7" s="58"/>
      <c r="M7" s="35"/>
      <c r="N7" s="35"/>
      <c r="O7" s="26"/>
    </row>
    <row r="8" spans="1:16" s="24" customFormat="1" ht="27.75" customHeight="1" x14ac:dyDescent="0.25">
      <c r="A8" s="23"/>
      <c r="B8" s="84" t="s">
        <v>2</v>
      </c>
      <c r="C8" s="75" t="s">
        <v>3</v>
      </c>
      <c r="D8" s="75" t="s">
        <v>8</v>
      </c>
      <c r="E8" s="84" t="s">
        <v>9</v>
      </c>
      <c r="F8" s="75" t="s">
        <v>4</v>
      </c>
      <c r="G8" s="75" t="s">
        <v>11</v>
      </c>
      <c r="H8" s="75" t="s">
        <v>12</v>
      </c>
      <c r="I8" s="75" t="s">
        <v>13</v>
      </c>
      <c r="J8" s="75" t="s">
        <v>5</v>
      </c>
      <c r="K8" s="84" t="s">
        <v>7</v>
      </c>
      <c r="L8" s="75" t="s">
        <v>6</v>
      </c>
      <c r="M8" s="26"/>
    </row>
    <row r="9" spans="1:16" s="24" customFormat="1" ht="27.75" customHeight="1" x14ac:dyDescent="0.25">
      <c r="A9" s="34">
        <v>1</v>
      </c>
      <c r="B9" s="42" t="s">
        <v>120</v>
      </c>
      <c r="C9" s="43">
        <v>33966</v>
      </c>
      <c r="D9" s="43" t="s">
        <v>0</v>
      </c>
      <c r="E9" s="158" t="s">
        <v>121</v>
      </c>
      <c r="F9" s="39" t="s">
        <v>163</v>
      </c>
      <c r="G9" s="40">
        <v>24</v>
      </c>
      <c r="H9" s="40">
        <v>1</v>
      </c>
      <c r="I9" s="40"/>
      <c r="J9" s="40">
        <f t="shared" ref="J9" si="0">G9+(H9*16)+(I9*12)</f>
        <v>40</v>
      </c>
      <c r="K9" s="45" t="s">
        <v>19</v>
      </c>
      <c r="L9" s="40">
        <f t="shared" ref="L9" si="1">(H9*16)+(I9*12)</f>
        <v>16</v>
      </c>
      <c r="M9" s="27"/>
    </row>
    <row r="10" spans="1:16" s="24" customFormat="1" ht="27.75" customHeight="1" x14ac:dyDescent="0.25">
      <c r="A10" s="34">
        <v>2</v>
      </c>
      <c r="B10" s="73" t="s">
        <v>127</v>
      </c>
      <c r="C10" s="62">
        <v>31624</v>
      </c>
      <c r="D10" s="62" t="s">
        <v>0</v>
      </c>
      <c r="E10" s="63" t="s">
        <v>121</v>
      </c>
      <c r="F10" s="57"/>
      <c r="G10" s="41">
        <v>0</v>
      </c>
      <c r="H10" s="41"/>
      <c r="I10" s="41"/>
      <c r="J10" s="41">
        <f t="shared" ref="J10" si="2">G10+(H10*16)+(I10*12)</f>
        <v>0</v>
      </c>
      <c r="K10" s="70" t="s">
        <v>98</v>
      </c>
      <c r="L10" s="41">
        <f t="shared" ref="L10" si="3">(H10*16)+(I10*12)</f>
        <v>0</v>
      </c>
      <c r="M10" s="35"/>
      <c r="N10" s="27"/>
    </row>
    <row r="11" spans="1:16" s="24" customFormat="1" ht="19.5" customHeight="1" x14ac:dyDescent="0.25">
      <c r="A11" s="33"/>
      <c r="B11" s="94"/>
      <c r="C11" s="128"/>
      <c r="D11" s="128"/>
      <c r="E11" s="134"/>
      <c r="F11" s="9"/>
      <c r="G11" s="58"/>
      <c r="H11" s="58"/>
      <c r="I11" s="58"/>
      <c r="J11" s="58"/>
      <c r="K11" s="21"/>
      <c r="L11" s="58"/>
      <c r="M11" s="125"/>
      <c r="N11" s="35"/>
      <c r="O11" s="35"/>
      <c r="P11" s="27"/>
    </row>
    <row r="12" spans="1:16" s="24" customFormat="1" ht="19.5" customHeight="1" x14ac:dyDescent="0.25">
      <c r="A12" s="33"/>
      <c r="B12" s="94"/>
      <c r="C12" s="128"/>
      <c r="D12" s="128"/>
      <c r="E12" s="134"/>
      <c r="F12" s="9"/>
      <c r="G12" s="58"/>
      <c r="H12" s="58"/>
      <c r="I12" s="58"/>
      <c r="J12" s="58"/>
      <c r="K12" s="21"/>
      <c r="L12" s="58"/>
      <c r="M12" s="125"/>
      <c r="N12" s="35"/>
      <c r="O12" s="35"/>
      <c r="P12" s="27"/>
    </row>
    <row r="13" spans="1:16" s="7" customFormat="1" x14ac:dyDescent="0.25">
      <c r="A13" s="23"/>
      <c r="B13" s="179" t="s">
        <v>170</v>
      </c>
      <c r="C13" s="179"/>
      <c r="D13" s="179"/>
      <c r="E13" s="179"/>
      <c r="F13" s="179"/>
      <c r="G13" s="2"/>
      <c r="H13" s="2"/>
      <c r="K13" s="17"/>
      <c r="M13" s="137"/>
      <c r="N13" s="147"/>
      <c r="O13" s="12"/>
    </row>
    <row r="14" spans="1:16" s="7" customFormat="1" hidden="1" x14ac:dyDescent="0.25">
      <c r="A14" s="23"/>
      <c r="B14" s="20"/>
      <c r="C14" s="22"/>
      <c r="D14" s="22"/>
      <c r="E14" s="20"/>
      <c r="F14" s="1"/>
      <c r="G14" s="3"/>
      <c r="H14" s="1"/>
      <c r="I14" s="8"/>
      <c r="J14" s="8"/>
      <c r="K14" s="19"/>
      <c r="L14" s="8"/>
      <c r="M14" s="137"/>
      <c r="N14" s="148"/>
      <c r="O14" s="13"/>
    </row>
    <row r="15" spans="1:16" x14ac:dyDescent="0.25">
      <c r="B15" s="98" t="s">
        <v>15</v>
      </c>
      <c r="C15" s="98"/>
      <c r="D15" s="98"/>
      <c r="E15" s="98"/>
      <c r="F15" s="98"/>
      <c r="G15" s="99"/>
      <c r="H15" s="98"/>
      <c r="I15" s="58"/>
      <c r="J15" s="58"/>
      <c r="K15" s="60"/>
      <c r="L15" s="58"/>
      <c r="M15" s="118"/>
      <c r="N15" s="35"/>
      <c r="O15" s="35"/>
    </row>
    <row r="16" spans="1:16" x14ac:dyDescent="0.25">
      <c r="B16" s="98" t="s">
        <v>10</v>
      </c>
      <c r="C16" s="30"/>
      <c r="D16" s="30"/>
      <c r="E16" s="98"/>
      <c r="F16" s="98"/>
      <c r="G16" s="99"/>
      <c r="H16" s="98"/>
      <c r="I16" s="30"/>
      <c r="J16" s="30"/>
      <c r="K16" s="28"/>
      <c r="L16" s="30"/>
      <c r="M16" s="118"/>
      <c r="N16" s="35"/>
      <c r="O16" s="35"/>
    </row>
    <row r="17" spans="1:15" x14ac:dyDescent="0.25">
      <c r="B17" s="98"/>
      <c r="C17" s="100"/>
      <c r="D17" s="100"/>
      <c r="E17" s="98"/>
      <c r="F17" s="98"/>
      <c r="G17" s="99"/>
      <c r="H17" s="98"/>
      <c r="I17" s="98"/>
      <c r="J17" s="30"/>
      <c r="K17" s="28"/>
      <c r="L17" s="30"/>
      <c r="M17" s="118"/>
      <c r="N17" s="35"/>
      <c r="O17" s="35"/>
    </row>
    <row r="18" spans="1:15" ht="36" x14ac:dyDescent="0.25">
      <c r="B18" s="68" t="s">
        <v>2</v>
      </c>
      <c r="C18" s="69" t="s">
        <v>3</v>
      </c>
      <c r="D18" s="69" t="s">
        <v>8</v>
      </c>
      <c r="E18" s="68" t="s">
        <v>9</v>
      </c>
      <c r="F18" s="69" t="s">
        <v>4</v>
      </c>
      <c r="G18" s="69" t="s">
        <v>11</v>
      </c>
      <c r="H18" s="69" t="s">
        <v>12</v>
      </c>
      <c r="I18" s="69" t="s">
        <v>13</v>
      </c>
      <c r="J18" s="69" t="s">
        <v>5</v>
      </c>
      <c r="K18" s="68" t="s">
        <v>7</v>
      </c>
      <c r="L18" s="69" t="s">
        <v>6</v>
      </c>
      <c r="M18" s="30"/>
      <c r="N18" s="1"/>
      <c r="O18" s="1"/>
    </row>
    <row r="19" spans="1:15" ht="22.5" customHeight="1" x14ac:dyDescent="0.25">
      <c r="A19" s="156">
        <v>1</v>
      </c>
      <c r="B19" s="76" t="s">
        <v>100</v>
      </c>
      <c r="C19" s="109">
        <v>22160</v>
      </c>
      <c r="D19" s="110" t="s">
        <v>0</v>
      </c>
      <c r="E19" s="78" t="s">
        <v>101</v>
      </c>
      <c r="F19" s="57" t="s">
        <v>163</v>
      </c>
      <c r="G19" s="47">
        <v>24</v>
      </c>
      <c r="H19" s="111"/>
      <c r="I19" s="112"/>
      <c r="J19" s="41">
        <f t="shared" ref="J19:J23" si="4">G19+(H19*16)+(I19*12)</f>
        <v>24</v>
      </c>
      <c r="K19" s="38" t="s">
        <v>102</v>
      </c>
      <c r="L19" s="41">
        <f t="shared" ref="L19:L23" si="5">(H19*16)+(I19*12)</f>
        <v>0</v>
      </c>
      <c r="M19" s="108"/>
      <c r="N19" s="1"/>
      <c r="O19" s="1"/>
    </row>
    <row r="20" spans="1:15" s="24" customFormat="1" ht="22.5" customHeight="1" x14ac:dyDescent="0.25">
      <c r="A20" s="156">
        <v>2</v>
      </c>
      <c r="B20" s="76" t="s">
        <v>40</v>
      </c>
      <c r="C20" s="105">
        <v>24870</v>
      </c>
      <c r="D20" s="104" t="s">
        <v>0</v>
      </c>
      <c r="E20" s="74" t="s">
        <v>41</v>
      </c>
      <c r="F20" s="75"/>
      <c r="G20" s="47">
        <v>24</v>
      </c>
      <c r="H20" s="103"/>
      <c r="I20" s="47">
        <v>2</v>
      </c>
      <c r="J20" s="41">
        <f t="shared" si="4"/>
        <v>48</v>
      </c>
      <c r="K20" s="74" t="s">
        <v>155</v>
      </c>
      <c r="L20" s="41">
        <f t="shared" si="5"/>
        <v>24</v>
      </c>
      <c r="M20" s="30"/>
    </row>
    <row r="21" spans="1:15" s="24" customFormat="1" ht="22.5" customHeight="1" x14ac:dyDescent="0.25">
      <c r="A21" s="156">
        <v>3</v>
      </c>
      <c r="B21" s="56" t="s">
        <v>142</v>
      </c>
      <c r="C21" s="101">
        <v>31288</v>
      </c>
      <c r="D21" s="102" t="s">
        <v>0</v>
      </c>
      <c r="E21" s="70" t="s">
        <v>82</v>
      </c>
      <c r="F21" s="71"/>
      <c r="G21" s="41">
        <v>24</v>
      </c>
      <c r="H21" s="41"/>
      <c r="I21" s="41">
        <v>2</v>
      </c>
      <c r="J21" s="41">
        <f t="shared" si="4"/>
        <v>48</v>
      </c>
      <c r="K21" s="70" t="s">
        <v>19</v>
      </c>
      <c r="L21" s="41">
        <f t="shared" si="5"/>
        <v>24</v>
      </c>
      <c r="M21" s="30"/>
    </row>
    <row r="22" spans="1:15" s="24" customFormat="1" ht="22.5" customHeight="1" x14ac:dyDescent="0.25">
      <c r="A22" s="156">
        <v>4</v>
      </c>
      <c r="B22" s="56" t="s">
        <v>96</v>
      </c>
      <c r="C22" s="101">
        <v>25668</v>
      </c>
      <c r="D22" s="102" t="s">
        <v>0</v>
      </c>
      <c r="E22" s="70" t="s">
        <v>97</v>
      </c>
      <c r="F22" s="75"/>
      <c r="G22" s="47">
        <v>24</v>
      </c>
      <c r="H22" s="103"/>
      <c r="I22" s="47">
        <v>1</v>
      </c>
      <c r="J22" s="41">
        <f t="shared" si="4"/>
        <v>36</v>
      </c>
      <c r="K22" s="70" t="s">
        <v>98</v>
      </c>
      <c r="L22" s="41">
        <f t="shared" si="5"/>
        <v>12</v>
      </c>
      <c r="M22" s="30"/>
    </row>
    <row r="23" spans="1:15" s="24" customFormat="1" ht="22.5" customHeight="1" x14ac:dyDescent="0.25">
      <c r="A23" s="156">
        <v>5</v>
      </c>
      <c r="B23" s="153" t="s">
        <v>111</v>
      </c>
      <c r="C23" s="154">
        <v>22437</v>
      </c>
      <c r="D23" s="106" t="s">
        <v>0</v>
      </c>
      <c r="E23" s="77" t="s">
        <v>47</v>
      </c>
      <c r="F23" s="55"/>
      <c r="G23" s="57">
        <v>24</v>
      </c>
      <c r="H23" s="57"/>
      <c r="I23" s="112"/>
      <c r="J23" s="107">
        <f t="shared" si="4"/>
        <v>24</v>
      </c>
      <c r="K23" s="38" t="s">
        <v>67</v>
      </c>
      <c r="L23" s="41">
        <f t="shared" si="5"/>
        <v>0</v>
      </c>
      <c r="M23" s="108"/>
    </row>
    <row r="24" spans="1:15" s="24" customFormat="1" ht="22.5" customHeight="1" x14ac:dyDescent="0.25">
      <c r="A24" s="156">
        <v>6</v>
      </c>
      <c r="B24" s="153" t="s">
        <v>113</v>
      </c>
      <c r="C24" s="154">
        <v>23775</v>
      </c>
      <c r="D24" s="106" t="s">
        <v>0</v>
      </c>
      <c r="E24" s="77" t="s">
        <v>39</v>
      </c>
      <c r="F24" s="55"/>
      <c r="G24" s="57">
        <v>24</v>
      </c>
      <c r="H24" s="57"/>
      <c r="I24" s="112"/>
      <c r="J24" s="107">
        <f t="shared" ref="J24:J27" si="6">G24+(H24*16)+(I24*12)</f>
        <v>24</v>
      </c>
      <c r="K24" s="38" t="s">
        <v>156</v>
      </c>
      <c r="L24" s="41" t="s">
        <v>154</v>
      </c>
      <c r="M24" s="127"/>
    </row>
    <row r="25" spans="1:15" s="24" customFormat="1" ht="22.5" customHeight="1" x14ac:dyDescent="0.25">
      <c r="A25" s="156">
        <v>7</v>
      </c>
      <c r="B25" s="155" t="s">
        <v>38</v>
      </c>
      <c r="C25" s="129">
        <v>24836</v>
      </c>
      <c r="D25" s="130" t="s">
        <v>0</v>
      </c>
      <c r="E25" s="77" t="s">
        <v>39</v>
      </c>
      <c r="F25" s="57"/>
      <c r="G25" s="57">
        <v>24</v>
      </c>
      <c r="H25" s="103"/>
      <c r="I25" s="47"/>
      <c r="J25" s="41">
        <f t="shared" si="6"/>
        <v>24</v>
      </c>
      <c r="K25" s="70" t="s">
        <v>19</v>
      </c>
      <c r="L25" s="41">
        <f t="shared" ref="L25:L27" si="7">(H25*16)+(I25*12)</f>
        <v>0</v>
      </c>
      <c r="M25" s="30"/>
    </row>
    <row r="26" spans="1:15" ht="22.5" customHeight="1" x14ac:dyDescent="0.25">
      <c r="A26" s="156">
        <v>8</v>
      </c>
      <c r="B26" s="56" t="s">
        <v>139</v>
      </c>
      <c r="C26" s="101">
        <v>25196</v>
      </c>
      <c r="D26" s="102" t="s">
        <v>140</v>
      </c>
      <c r="E26" s="70" t="s">
        <v>91</v>
      </c>
      <c r="F26" s="123"/>
      <c r="G26" s="41">
        <v>24</v>
      </c>
      <c r="H26" s="41"/>
      <c r="I26" s="41"/>
      <c r="J26" s="41">
        <f t="shared" si="6"/>
        <v>24</v>
      </c>
      <c r="K26" s="73" t="s">
        <v>141</v>
      </c>
      <c r="L26" s="41">
        <f t="shared" si="7"/>
        <v>0</v>
      </c>
      <c r="M26" s="100"/>
      <c r="N26" s="1"/>
      <c r="O26" s="1"/>
    </row>
    <row r="27" spans="1:15" ht="22.5" customHeight="1" x14ac:dyDescent="0.25">
      <c r="A27" s="156">
        <v>9</v>
      </c>
      <c r="B27" s="56" t="s">
        <v>95</v>
      </c>
      <c r="C27" s="109">
        <v>29697</v>
      </c>
      <c r="D27" s="110" t="s">
        <v>0</v>
      </c>
      <c r="E27" s="78" t="s">
        <v>158</v>
      </c>
      <c r="F27" s="75"/>
      <c r="G27" s="47">
        <v>24</v>
      </c>
      <c r="H27" s="103"/>
      <c r="I27" s="47"/>
      <c r="J27" s="41">
        <f t="shared" si="6"/>
        <v>24</v>
      </c>
      <c r="K27" s="70" t="s">
        <v>99</v>
      </c>
      <c r="L27" s="41">
        <f t="shared" si="7"/>
        <v>0</v>
      </c>
      <c r="M27" s="100"/>
      <c r="N27" s="1"/>
      <c r="O27" s="1"/>
    </row>
    <row r="28" spans="1:15" ht="22.5" customHeight="1" x14ac:dyDescent="0.25">
      <c r="A28" s="156">
        <v>10</v>
      </c>
      <c r="B28" s="76" t="s">
        <v>81</v>
      </c>
      <c r="C28" s="105">
        <v>32296</v>
      </c>
      <c r="D28" s="104" t="s">
        <v>0</v>
      </c>
      <c r="E28" s="74" t="s">
        <v>82</v>
      </c>
      <c r="F28" s="75"/>
      <c r="G28" s="47">
        <v>24</v>
      </c>
      <c r="H28" s="103"/>
      <c r="I28" s="47"/>
      <c r="J28" s="41">
        <f t="shared" ref="J28:J29" si="8">G28+(H28*16)+(I28*12)</f>
        <v>24</v>
      </c>
      <c r="K28" s="70" t="s">
        <v>19</v>
      </c>
      <c r="L28" s="41">
        <f t="shared" ref="L28:L29" si="9">(H28*16)+(I28*12)</f>
        <v>0</v>
      </c>
      <c r="M28" s="30"/>
      <c r="N28" s="1"/>
      <c r="O28" s="1"/>
    </row>
    <row r="29" spans="1:15" ht="22.5" customHeight="1" x14ac:dyDescent="0.25">
      <c r="A29" s="156">
        <v>11</v>
      </c>
      <c r="B29" s="56" t="s">
        <v>35</v>
      </c>
      <c r="C29" s="101">
        <v>31994</v>
      </c>
      <c r="D29" s="102" t="s">
        <v>0</v>
      </c>
      <c r="E29" s="70" t="s">
        <v>36</v>
      </c>
      <c r="F29" s="71"/>
      <c r="G29" s="41">
        <v>0</v>
      </c>
      <c r="H29" s="41"/>
      <c r="I29" s="41"/>
      <c r="J29" s="41">
        <f t="shared" si="8"/>
        <v>0</v>
      </c>
      <c r="K29" s="73" t="s">
        <v>37</v>
      </c>
      <c r="L29" s="41">
        <f t="shared" si="9"/>
        <v>0</v>
      </c>
      <c r="M29" s="126"/>
      <c r="N29" s="1"/>
      <c r="O29" s="1"/>
    </row>
    <row r="30" spans="1:15" ht="17.25" customHeight="1" x14ac:dyDescent="0.25">
      <c r="A30" s="143"/>
      <c r="B30" s="15"/>
      <c r="C30" s="65"/>
      <c r="D30" s="66"/>
      <c r="E30" s="54"/>
      <c r="F30" s="53"/>
      <c r="G30" s="9"/>
      <c r="H30" s="9"/>
      <c r="I30" s="9"/>
      <c r="J30" s="144"/>
      <c r="K30" s="21"/>
      <c r="L30" s="58"/>
      <c r="M30" s="66"/>
      <c r="N30" s="66"/>
      <c r="O30" s="97"/>
    </row>
    <row r="31" spans="1:15" ht="17.25" customHeight="1" x14ac:dyDescent="0.25">
      <c r="A31" s="143"/>
      <c r="B31" s="175" t="s">
        <v>161</v>
      </c>
      <c r="C31" s="65"/>
      <c r="D31" s="66"/>
      <c r="E31" s="54"/>
      <c r="F31" s="53"/>
      <c r="G31" s="9"/>
      <c r="H31" s="9"/>
      <c r="I31" s="9"/>
      <c r="J31" s="144"/>
      <c r="K31" s="21"/>
      <c r="L31" s="58"/>
      <c r="M31" s="66"/>
      <c r="N31" s="66"/>
      <c r="O31" s="97"/>
    </row>
    <row r="32" spans="1:15" x14ac:dyDescent="0.25">
      <c r="B32" s="18"/>
      <c r="C32" s="113"/>
      <c r="D32" s="114"/>
      <c r="E32" s="79"/>
      <c r="F32" s="80"/>
      <c r="G32" s="115"/>
      <c r="H32" s="115"/>
      <c r="I32" s="115"/>
      <c r="J32" s="115"/>
      <c r="K32" s="81"/>
      <c r="L32" s="115"/>
      <c r="M32" s="114"/>
      <c r="N32" s="114"/>
      <c r="O32" s="97"/>
    </row>
    <row r="33" spans="1:15" s="24" customFormat="1" x14ac:dyDescent="0.25">
      <c r="A33" s="23"/>
      <c r="B33" s="98" t="s">
        <v>171</v>
      </c>
      <c r="C33" s="98"/>
      <c r="D33" s="98"/>
      <c r="E33" s="98"/>
      <c r="F33" s="98"/>
      <c r="G33" s="116"/>
      <c r="H33" s="116"/>
      <c r="I33" s="116"/>
      <c r="J33" s="116"/>
      <c r="K33" s="82"/>
      <c r="L33" s="116"/>
      <c r="M33" s="117"/>
      <c r="N33" s="117"/>
      <c r="O33" s="30"/>
    </row>
    <row r="34" spans="1:15" s="24" customFormat="1" x14ac:dyDescent="0.25">
      <c r="A34" s="23"/>
      <c r="B34" s="98" t="s">
        <v>15</v>
      </c>
      <c r="C34" s="98"/>
      <c r="D34" s="98"/>
      <c r="E34" s="98"/>
      <c r="F34" s="98"/>
      <c r="G34" s="116"/>
      <c r="H34" s="116"/>
      <c r="I34" s="116"/>
      <c r="J34" s="116"/>
      <c r="K34" s="82"/>
      <c r="L34" s="116"/>
      <c r="M34" s="117"/>
      <c r="N34" s="117"/>
      <c r="O34" s="30"/>
    </row>
    <row r="35" spans="1:15" s="24" customFormat="1" x14ac:dyDescent="0.25">
      <c r="A35" s="23"/>
      <c r="B35" s="98" t="s">
        <v>14</v>
      </c>
      <c r="C35" s="67"/>
      <c r="D35" s="35"/>
      <c r="E35" s="98"/>
      <c r="F35" s="98"/>
      <c r="G35" s="116"/>
      <c r="H35" s="116"/>
      <c r="I35" s="116"/>
      <c r="J35" s="116"/>
      <c r="K35" s="82"/>
      <c r="L35" s="116"/>
      <c r="M35" s="117"/>
      <c r="N35" s="117"/>
      <c r="O35" s="30"/>
    </row>
    <row r="36" spans="1:15" s="24" customFormat="1" x14ac:dyDescent="0.25">
      <c r="A36" s="23"/>
      <c r="B36" s="98"/>
      <c r="C36" s="67"/>
      <c r="D36" s="35"/>
      <c r="E36" s="98"/>
      <c r="F36" s="98"/>
      <c r="G36" s="116"/>
      <c r="H36" s="116"/>
      <c r="I36" s="116"/>
      <c r="J36" s="116"/>
      <c r="K36" s="82"/>
      <c r="L36" s="116"/>
      <c r="M36" s="117"/>
      <c r="N36" s="117"/>
      <c r="O36" s="30"/>
    </row>
    <row r="37" spans="1:15" s="24" customFormat="1" ht="21.75" customHeight="1" x14ac:dyDescent="0.25">
      <c r="A37" s="23"/>
      <c r="B37" s="61" t="s">
        <v>2</v>
      </c>
      <c r="C37" s="71" t="s">
        <v>3</v>
      </c>
      <c r="D37" s="71" t="s">
        <v>8</v>
      </c>
      <c r="E37" s="61" t="s">
        <v>9</v>
      </c>
      <c r="F37" s="71" t="s">
        <v>4</v>
      </c>
      <c r="G37" s="71" t="s">
        <v>11</v>
      </c>
      <c r="H37" s="71" t="s">
        <v>12</v>
      </c>
      <c r="I37" s="71" t="s">
        <v>13</v>
      </c>
      <c r="J37" s="71" t="s">
        <v>5</v>
      </c>
      <c r="K37" s="61" t="s">
        <v>7</v>
      </c>
      <c r="L37" s="71" t="s">
        <v>6</v>
      </c>
      <c r="M37" s="30"/>
    </row>
    <row r="38" spans="1:15" s="24" customFormat="1" ht="21.75" customHeight="1" x14ac:dyDescent="0.25">
      <c r="A38" s="157">
        <v>1</v>
      </c>
      <c r="B38" s="73" t="s">
        <v>62</v>
      </c>
      <c r="C38" s="83">
        <v>23084</v>
      </c>
      <c r="D38" s="47" t="s">
        <v>0</v>
      </c>
      <c r="E38" s="74" t="s">
        <v>49</v>
      </c>
      <c r="F38" s="48" t="s">
        <v>163</v>
      </c>
      <c r="G38" s="47">
        <v>24</v>
      </c>
      <c r="H38" s="75"/>
      <c r="I38" s="75"/>
      <c r="J38" s="47">
        <f t="shared" ref="J38:J40" si="10">G38+(H38*16)+(I38*12)</f>
        <v>24</v>
      </c>
      <c r="K38" s="74" t="s">
        <v>63</v>
      </c>
      <c r="L38" s="47">
        <f t="shared" ref="L38:L40" si="11">(H38*16)+(I38*12)</f>
        <v>0</v>
      </c>
      <c r="M38" s="30"/>
    </row>
    <row r="39" spans="1:15" s="24" customFormat="1" ht="21.75" customHeight="1" x14ac:dyDescent="0.25">
      <c r="A39" s="157">
        <v>2</v>
      </c>
      <c r="B39" s="73" t="s">
        <v>106</v>
      </c>
      <c r="C39" s="85">
        <v>25938</v>
      </c>
      <c r="D39" s="47" t="s">
        <v>0</v>
      </c>
      <c r="E39" s="74" t="s">
        <v>107</v>
      </c>
      <c r="F39" s="48" t="s">
        <v>163</v>
      </c>
      <c r="G39" s="47">
        <v>24</v>
      </c>
      <c r="H39" s="86"/>
      <c r="I39" s="41">
        <v>1</v>
      </c>
      <c r="J39" s="47">
        <f t="shared" si="10"/>
        <v>36</v>
      </c>
      <c r="K39" s="73" t="s">
        <v>19</v>
      </c>
      <c r="L39" s="47">
        <f t="shared" si="11"/>
        <v>12</v>
      </c>
      <c r="M39" s="30"/>
    </row>
    <row r="40" spans="1:15" s="24" customFormat="1" ht="21.75" customHeight="1" x14ac:dyDescent="0.25">
      <c r="A40" s="157">
        <v>3</v>
      </c>
      <c r="B40" s="73" t="s">
        <v>116</v>
      </c>
      <c r="C40" s="85">
        <v>32042</v>
      </c>
      <c r="D40" s="47" t="s">
        <v>0</v>
      </c>
      <c r="E40" s="74" t="s">
        <v>115</v>
      </c>
      <c r="F40" s="41"/>
      <c r="G40" s="47">
        <v>24</v>
      </c>
      <c r="H40" s="86"/>
      <c r="I40" s="71"/>
      <c r="J40" s="47">
        <f t="shared" si="10"/>
        <v>24</v>
      </c>
      <c r="K40" s="73" t="s">
        <v>117</v>
      </c>
      <c r="L40" s="47">
        <f t="shared" si="11"/>
        <v>0</v>
      </c>
      <c r="M40" s="30"/>
    </row>
    <row r="41" spans="1:15" s="24" customFormat="1" ht="17.25" customHeight="1" x14ac:dyDescent="0.25">
      <c r="A41" s="157"/>
      <c r="B41" s="60"/>
      <c r="C41" s="88"/>
      <c r="D41" s="89"/>
      <c r="E41" s="87"/>
      <c r="F41" s="58"/>
      <c r="G41" s="163"/>
      <c r="H41" s="163"/>
      <c r="I41" s="163"/>
      <c r="J41" s="163"/>
      <c r="K41" s="163"/>
      <c r="L41" s="163"/>
      <c r="M41" s="100"/>
    </row>
    <row r="42" spans="1:15" s="24" customFormat="1" x14ac:dyDescent="0.25">
      <c r="A42" s="23"/>
      <c r="B42" s="175" t="s">
        <v>162</v>
      </c>
      <c r="C42" s="88"/>
      <c r="D42" s="89"/>
      <c r="E42" s="87"/>
      <c r="F42" s="58"/>
      <c r="G42" s="90"/>
      <c r="H42" s="91"/>
      <c r="I42" s="92"/>
      <c r="J42" s="89"/>
      <c r="K42" s="60"/>
      <c r="L42" s="59"/>
      <c r="M42" s="149"/>
      <c r="N42" s="30"/>
    </row>
    <row r="43" spans="1:15" s="24" customFormat="1" x14ac:dyDescent="0.25">
      <c r="A43" s="23"/>
      <c r="B43" s="87"/>
      <c r="C43" s="88"/>
      <c r="D43" s="89"/>
      <c r="E43" s="87"/>
      <c r="F43" s="58"/>
      <c r="G43" s="90"/>
      <c r="H43" s="91"/>
      <c r="I43" s="92"/>
      <c r="J43" s="89"/>
      <c r="K43" s="60"/>
      <c r="L43" s="89"/>
      <c r="M43" s="59"/>
      <c r="N43" s="149"/>
      <c r="O43" s="30"/>
    </row>
    <row r="44" spans="1:15" s="24" customFormat="1" x14ac:dyDescent="0.25">
      <c r="A44" s="23"/>
      <c r="B44" s="98" t="s">
        <v>172</v>
      </c>
      <c r="C44" s="98"/>
      <c r="D44" s="98"/>
      <c r="E44" s="98"/>
      <c r="F44" s="98"/>
      <c r="G44" s="58"/>
      <c r="H44" s="58"/>
      <c r="I44" s="30"/>
      <c r="J44" s="30"/>
      <c r="K44" s="28"/>
      <c r="L44" s="30"/>
      <c r="M44" s="118"/>
      <c r="N44" s="34"/>
      <c r="O44" s="34"/>
    </row>
    <row r="45" spans="1:15" s="24" customFormat="1" x14ac:dyDescent="0.25">
      <c r="A45" s="23"/>
      <c r="B45" s="98" t="s">
        <v>16</v>
      </c>
      <c r="C45" s="98"/>
      <c r="D45" s="98"/>
      <c r="E45" s="98"/>
      <c r="F45" s="98"/>
      <c r="G45" s="58"/>
      <c r="H45" s="58"/>
      <c r="I45" s="58"/>
      <c r="J45" s="58"/>
      <c r="K45" s="60"/>
      <c r="L45" s="58"/>
      <c r="M45" s="125"/>
      <c r="N45" s="35"/>
      <c r="O45" s="35"/>
    </row>
    <row r="46" spans="1:15" s="24" customFormat="1" x14ac:dyDescent="0.25">
      <c r="A46" s="23"/>
      <c r="B46" s="98" t="s">
        <v>128</v>
      </c>
      <c r="C46" s="92"/>
      <c r="D46" s="92"/>
      <c r="E46" s="98"/>
      <c r="F46" s="98"/>
      <c r="G46" s="58"/>
      <c r="H46" s="58"/>
      <c r="I46" s="58"/>
      <c r="J46" s="58"/>
      <c r="K46" s="60"/>
      <c r="L46" s="58"/>
      <c r="M46" s="35"/>
      <c r="N46" s="35"/>
      <c r="O46" s="35"/>
    </row>
    <row r="47" spans="1:15" s="24" customFormat="1" x14ac:dyDescent="0.25">
      <c r="A47" s="23"/>
      <c r="B47" s="98"/>
      <c r="C47" s="92"/>
      <c r="D47" s="92"/>
      <c r="E47" s="98"/>
      <c r="F47" s="98"/>
      <c r="G47" s="58"/>
      <c r="H47" s="58"/>
      <c r="I47" s="58"/>
      <c r="J47" s="58"/>
      <c r="K47" s="60"/>
      <c r="L47" s="58"/>
      <c r="M47" s="35"/>
      <c r="N47" s="35"/>
      <c r="O47" s="35"/>
    </row>
    <row r="48" spans="1:15" s="24" customFormat="1" ht="24" x14ac:dyDescent="0.25">
      <c r="A48" s="23"/>
      <c r="B48" s="61" t="s">
        <v>2</v>
      </c>
      <c r="C48" s="69" t="s">
        <v>3</v>
      </c>
      <c r="D48" s="69" t="s">
        <v>8</v>
      </c>
      <c r="E48" s="68" t="s">
        <v>9</v>
      </c>
      <c r="F48" s="69" t="s">
        <v>4</v>
      </c>
      <c r="G48" s="69" t="s">
        <v>11</v>
      </c>
      <c r="H48" s="69" t="s">
        <v>12</v>
      </c>
      <c r="I48" s="69" t="s">
        <v>13</v>
      </c>
      <c r="J48" s="69" t="s">
        <v>5</v>
      </c>
      <c r="K48" s="68" t="s">
        <v>7</v>
      </c>
      <c r="L48" s="69" t="s">
        <v>6</v>
      </c>
      <c r="M48" s="146" t="s">
        <v>18</v>
      </c>
    </row>
    <row r="49" spans="1:16" s="24" customFormat="1" x14ac:dyDescent="0.25">
      <c r="A49" s="157">
        <v>1</v>
      </c>
      <c r="B49" s="73" t="s">
        <v>149</v>
      </c>
      <c r="C49" s="62">
        <v>31891</v>
      </c>
      <c r="D49" s="71" t="s">
        <v>0</v>
      </c>
      <c r="E49" s="37" t="s">
        <v>150</v>
      </c>
      <c r="F49" s="57" t="s">
        <v>163</v>
      </c>
      <c r="G49" s="41">
        <v>24</v>
      </c>
      <c r="H49" s="41">
        <v>1</v>
      </c>
      <c r="I49" s="71"/>
      <c r="J49" s="41">
        <f t="shared" ref="J49:J50" si="12">G49+(H49*16)+(I49*12)</f>
        <v>40</v>
      </c>
      <c r="K49" s="73" t="s">
        <v>151</v>
      </c>
      <c r="L49" s="71">
        <f t="shared" ref="L49:L50" si="13">(H49*16)+(I49*12)</f>
        <v>16</v>
      </c>
      <c r="M49" s="93" t="s">
        <v>152</v>
      </c>
    </row>
    <row r="50" spans="1:16" s="24" customFormat="1" x14ac:dyDescent="0.25">
      <c r="A50" s="157">
        <v>2</v>
      </c>
      <c r="B50" s="73" t="s">
        <v>129</v>
      </c>
      <c r="C50" s="62">
        <v>23668</v>
      </c>
      <c r="D50" s="71" t="s">
        <v>0</v>
      </c>
      <c r="E50" s="37" t="s">
        <v>46</v>
      </c>
      <c r="F50" s="96"/>
      <c r="G50" s="41">
        <v>24</v>
      </c>
      <c r="H50" s="71"/>
      <c r="I50" s="41">
        <v>1</v>
      </c>
      <c r="J50" s="41">
        <f t="shared" si="12"/>
        <v>36</v>
      </c>
      <c r="K50" s="73" t="s">
        <v>130</v>
      </c>
      <c r="L50" s="71">
        <f t="shared" si="13"/>
        <v>12</v>
      </c>
      <c r="M50" s="93" t="s">
        <v>131</v>
      </c>
    </row>
    <row r="51" spans="1:16" s="24" customFormat="1" x14ac:dyDescent="0.25">
      <c r="A51" s="157"/>
      <c r="B51" s="60"/>
      <c r="C51" s="128"/>
      <c r="D51" s="92"/>
      <c r="E51" s="15"/>
      <c r="F51" s="92"/>
      <c r="G51" s="58"/>
      <c r="H51" s="92"/>
      <c r="I51" s="58"/>
      <c r="J51" s="58"/>
      <c r="K51" s="60"/>
      <c r="L51" s="92"/>
      <c r="M51" s="135"/>
    </row>
    <row r="52" spans="1:16" s="24" customFormat="1" x14ac:dyDescent="0.25">
      <c r="A52" s="157"/>
      <c r="B52" s="60"/>
      <c r="C52" s="128"/>
      <c r="D52" s="92"/>
      <c r="E52" s="15"/>
      <c r="F52" s="92"/>
      <c r="G52" s="58"/>
      <c r="H52" s="92"/>
      <c r="I52" s="58"/>
      <c r="J52" s="58"/>
      <c r="K52" s="60"/>
      <c r="L52" s="92"/>
      <c r="M52" s="135"/>
    </row>
    <row r="53" spans="1:16" s="24" customFormat="1" x14ac:dyDescent="0.25">
      <c r="A53" s="23"/>
      <c r="B53" s="94"/>
      <c r="C53" s="98"/>
      <c r="D53" s="98"/>
      <c r="E53" s="60"/>
      <c r="F53" s="58"/>
      <c r="G53" s="58"/>
      <c r="H53" s="58"/>
      <c r="I53" s="30"/>
      <c r="J53" s="30"/>
      <c r="K53" s="28"/>
      <c r="L53" s="30"/>
      <c r="M53" s="118"/>
      <c r="N53" s="34"/>
      <c r="O53" s="34"/>
    </row>
    <row r="54" spans="1:16" s="24" customFormat="1" x14ac:dyDescent="0.25">
      <c r="A54" s="23"/>
      <c r="B54" s="159" t="s">
        <v>172</v>
      </c>
      <c r="C54" s="159"/>
      <c r="D54" s="159"/>
      <c r="E54" s="159"/>
      <c r="F54" s="159"/>
      <c r="G54" s="58"/>
      <c r="H54" s="58"/>
      <c r="I54" s="30"/>
      <c r="J54" s="30"/>
      <c r="K54" s="28"/>
      <c r="L54" s="30"/>
      <c r="M54" s="118"/>
      <c r="N54" s="34"/>
      <c r="O54" s="34"/>
    </row>
    <row r="55" spans="1:16" s="24" customFormat="1" x14ac:dyDescent="0.25">
      <c r="A55" s="23"/>
      <c r="B55" s="159" t="s">
        <v>16</v>
      </c>
      <c r="C55" s="159"/>
      <c r="D55" s="159"/>
      <c r="E55" s="159"/>
      <c r="F55" s="159"/>
      <c r="G55" s="58"/>
      <c r="H55" s="58"/>
      <c r="I55" s="58"/>
      <c r="J55" s="58"/>
      <c r="K55" s="60"/>
      <c r="L55" s="58"/>
      <c r="M55" s="125"/>
      <c r="N55" s="35"/>
      <c r="O55" s="35"/>
    </row>
    <row r="56" spans="1:16" s="24" customFormat="1" x14ac:dyDescent="0.25">
      <c r="A56" s="23"/>
      <c r="B56" s="159" t="s">
        <v>24</v>
      </c>
      <c r="C56" s="92"/>
      <c r="D56" s="92"/>
      <c r="E56" s="159"/>
      <c r="F56" s="159"/>
      <c r="G56" s="58"/>
      <c r="H56" s="58"/>
      <c r="I56" s="58"/>
      <c r="J56" s="58"/>
      <c r="K56" s="60"/>
      <c r="L56" s="58"/>
      <c r="M56" s="35"/>
      <c r="N56" s="35"/>
      <c r="O56" s="35"/>
      <c r="P56" s="29"/>
    </row>
    <row r="57" spans="1:16" s="24" customFormat="1" x14ac:dyDescent="0.25">
      <c r="A57" s="23"/>
      <c r="B57" s="98"/>
      <c r="C57" s="92"/>
      <c r="D57" s="92"/>
      <c r="E57" s="98"/>
      <c r="F57" s="98"/>
      <c r="G57" s="58"/>
      <c r="H57" s="58"/>
      <c r="I57" s="58"/>
      <c r="J57" s="58"/>
      <c r="K57" s="60"/>
      <c r="L57" s="58"/>
      <c r="M57" s="35"/>
      <c r="N57" s="35"/>
      <c r="O57" s="35"/>
      <c r="P57" s="27"/>
    </row>
    <row r="58" spans="1:16" s="24" customFormat="1" ht="24" x14ac:dyDescent="0.25">
      <c r="A58" s="23"/>
      <c r="B58" s="61" t="s">
        <v>2</v>
      </c>
      <c r="C58" s="71" t="s">
        <v>3</v>
      </c>
      <c r="D58" s="71" t="s">
        <v>8</v>
      </c>
      <c r="E58" s="61" t="s">
        <v>9</v>
      </c>
      <c r="F58" s="71" t="s">
        <v>4</v>
      </c>
      <c r="G58" s="71" t="s">
        <v>11</v>
      </c>
      <c r="H58" s="71" t="s">
        <v>12</v>
      </c>
      <c r="I58" s="71" t="s">
        <v>13</v>
      </c>
      <c r="J58" s="71" t="s">
        <v>5</v>
      </c>
      <c r="K58" s="61" t="s">
        <v>7</v>
      </c>
      <c r="L58" s="71" t="s">
        <v>6</v>
      </c>
      <c r="M58" s="93" t="s">
        <v>18</v>
      </c>
      <c r="N58" s="27"/>
    </row>
    <row r="59" spans="1:16" s="24" customFormat="1" ht="16.5" customHeight="1" x14ac:dyDescent="0.25">
      <c r="A59" s="157">
        <v>1</v>
      </c>
      <c r="B59" s="73" t="s">
        <v>143</v>
      </c>
      <c r="C59" s="62">
        <v>28892</v>
      </c>
      <c r="D59" s="41" t="s">
        <v>0</v>
      </c>
      <c r="E59" s="73" t="s">
        <v>144</v>
      </c>
      <c r="F59" s="57" t="s">
        <v>163</v>
      </c>
      <c r="G59" s="41">
        <v>24</v>
      </c>
      <c r="H59" s="41"/>
      <c r="I59" s="41"/>
      <c r="J59" s="41">
        <f t="shared" ref="J59:J60" si="14">G59+(H59*16)+(I59*12)</f>
        <v>24</v>
      </c>
      <c r="K59" s="73" t="s">
        <v>146</v>
      </c>
      <c r="L59" s="121">
        <f t="shared" ref="L59" si="15">(H59*16)+(I59*12)</f>
        <v>0</v>
      </c>
      <c r="M59" s="93" t="s">
        <v>145</v>
      </c>
      <c r="N59" s="27"/>
    </row>
    <row r="60" spans="1:16" s="24" customFormat="1" ht="16.5" customHeight="1" x14ac:dyDescent="0.25">
      <c r="A60" s="157">
        <v>2</v>
      </c>
      <c r="B60" s="73" t="s">
        <v>30</v>
      </c>
      <c r="C60" s="62">
        <v>29854</v>
      </c>
      <c r="D60" s="41" t="s">
        <v>0</v>
      </c>
      <c r="E60" s="73" t="s">
        <v>31</v>
      </c>
      <c r="F60" s="40"/>
      <c r="G60" s="41">
        <v>24</v>
      </c>
      <c r="H60" s="41"/>
      <c r="I60" s="41"/>
      <c r="J60" s="41">
        <f t="shared" si="14"/>
        <v>24</v>
      </c>
      <c r="K60" s="73" t="s">
        <v>28</v>
      </c>
      <c r="L60" s="41" t="s">
        <v>154</v>
      </c>
      <c r="M60" s="93" t="s">
        <v>32</v>
      </c>
      <c r="N60" s="27"/>
    </row>
    <row r="61" spans="1:16" s="24" customFormat="1" x14ac:dyDescent="0.25">
      <c r="A61" s="23"/>
      <c r="B61" s="94"/>
      <c r="C61" s="92"/>
      <c r="D61" s="92"/>
      <c r="E61" s="60"/>
      <c r="F61" s="58"/>
      <c r="G61" s="58"/>
      <c r="H61" s="58"/>
      <c r="I61" s="58"/>
      <c r="J61" s="58"/>
      <c r="K61" s="60"/>
      <c r="L61" s="58"/>
      <c r="M61" s="35"/>
      <c r="N61" s="35"/>
      <c r="O61" s="35"/>
      <c r="P61" s="27"/>
    </row>
    <row r="62" spans="1:16" s="24" customFormat="1" x14ac:dyDescent="0.25">
      <c r="A62" s="23"/>
      <c r="B62" s="175" t="s">
        <v>161</v>
      </c>
      <c r="C62" s="30"/>
      <c r="D62" s="30"/>
      <c r="E62" s="60"/>
      <c r="F62" s="58"/>
      <c r="G62" s="58"/>
      <c r="H62" s="58"/>
      <c r="I62" s="58"/>
      <c r="J62" s="58"/>
      <c r="K62" s="60"/>
      <c r="L62" s="58"/>
      <c r="M62" s="35"/>
      <c r="N62" s="35"/>
      <c r="O62" s="35"/>
      <c r="P62" s="27"/>
    </row>
    <row r="63" spans="1:16" s="24" customFormat="1" x14ac:dyDescent="0.25">
      <c r="A63" s="23"/>
      <c r="B63" s="28"/>
      <c r="C63" s="120"/>
      <c r="D63" s="120"/>
      <c r="E63" s="28"/>
      <c r="F63" s="30"/>
      <c r="G63" s="34"/>
      <c r="H63" s="30"/>
      <c r="I63" s="58"/>
      <c r="J63" s="58"/>
      <c r="K63" s="60"/>
      <c r="L63" s="58"/>
      <c r="M63" s="35"/>
      <c r="N63" s="35"/>
      <c r="O63" s="35"/>
      <c r="P63" s="27"/>
    </row>
    <row r="64" spans="1:16" s="24" customFormat="1" x14ac:dyDescent="0.25">
      <c r="A64" s="23"/>
      <c r="B64" s="120" t="s">
        <v>173</v>
      </c>
      <c r="C64" s="120"/>
      <c r="D64" s="120"/>
      <c r="E64" s="120"/>
      <c r="F64" s="120"/>
      <c r="G64" s="99"/>
      <c r="H64" s="98"/>
      <c r="I64" s="58"/>
      <c r="J64" s="58"/>
      <c r="K64" s="60"/>
      <c r="L64" s="58"/>
      <c r="M64" s="35"/>
      <c r="N64" s="35"/>
      <c r="O64" s="35"/>
      <c r="P64" s="27"/>
    </row>
    <row r="65" spans="1:16" s="24" customFormat="1" x14ac:dyDescent="0.25">
      <c r="A65" s="23"/>
      <c r="B65" s="98" t="s">
        <v>17</v>
      </c>
      <c r="C65" s="120"/>
      <c r="D65" s="120"/>
      <c r="E65" s="120"/>
      <c r="F65" s="120"/>
      <c r="G65" s="99"/>
      <c r="H65" s="98"/>
      <c r="I65" s="58"/>
      <c r="J65" s="58"/>
      <c r="K65" s="60"/>
      <c r="L65" s="58"/>
      <c r="M65" s="35"/>
      <c r="N65" s="35"/>
      <c r="O65" s="35"/>
      <c r="P65" s="27"/>
    </row>
    <row r="66" spans="1:16" s="24" customFormat="1" x14ac:dyDescent="0.25">
      <c r="A66" s="23"/>
      <c r="B66" s="120" t="s">
        <v>10</v>
      </c>
      <c r="C66" s="30"/>
      <c r="D66" s="30"/>
      <c r="E66" s="120"/>
      <c r="F66" s="120"/>
      <c r="G66" s="99"/>
      <c r="H66" s="98"/>
      <c r="I66" s="30"/>
      <c r="J66" s="30"/>
      <c r="K66" s="28"/>
      <c r="L66" s="30"/>
      <c r="M66" s="118"/>
      <c r="N66" s="35"/>
      <c r="O66" s="35"/>
    </row>
    <row r="67" spans="1:16" s="24" customFormat="1" x14ac:dyDescent="0.25">
      <c r="A67" s="23"/>
      <c r="B67" s="120"/>
      <c r="C67" s="30"/>
      <c r="D67" s="30"/>
      <c r="E67" s="120"/>
      <c r="F67" s="120"/>
      <c r="G67" s="99"/>
      <c r="H67" s="98"/>
      <c r="I67" s="98"/>
      <c r="J67" s="30"/>
      <c r="K67" s="28"/>
      <c r="L67" s="30"/>
      <c r="M67" s="118"/>
      <c r="N67" s="35"/>
      <c r="O67" s="35"/>
    </row>
    <row r="68" spans="1:16" s="24" customFormat="1" x14ac:dyDescent="0.25">
      <c r="A68" s="23"/>
      <c r="B68" s="84" t="s">
        <v>2</v>
      </c>
      <c r="C68" s="75" t="s">
        <v>3</v>
      </c>
      <c r="D68" s="75" t="s">
        <v>8</v>
      </c>
      <c r="E68" s="84" t="s">
        <v>9</v>
      </c>
      <c r="F68" s="75" t="s">
        <v>23</v>
      </c>
      <c r="G68" s="51" t="s">
        <v>21</v>
      </c>
      <c r="H68" s="51" t="s">
        <v>159</v>
      </c>
      <c r="I68" s="98"/>
      <c r="J68" s="30"/>
      <c r="K68" s="28"/>
      <c r="L68" s="30"/>
      <c r="M68" s="118"/>
      <c r="N68" s="35"/>
      <c r="O68" s="35"/>
    </row>
    <row r="69" spans="1:16" s="24" customFormat="1" x14ac:dyDescent="0.25">
      <c r="A69" s="157">
        <v>1</v>
      </c>
      <c r="B69" s="73" t="s">
        <v>59</v>
      </c>
      <c r="C69" s="72">
        <v>23680</v>
      </c>
      <c r="D69" s="57" t="s">
        <v>0</v>
      </c>
      <c r="E69" s="70" t="s">
        <v>60</v>
      </c>
      <c r="F69" s="57">
        <v>635</v>
      </c>
      <c r="G69" s="102">
        <v>1</v>
      </c>
      <c r="H69" s="102" t="s">
        <v>61</v>
      </c>
      <c r="I69" s="98"/>
      <c r="J69" s="30"/>
      <c r="K69" s="28"/>
      <c r="L69" s="30"/>
      <c r="M69" s="118"/>
      <c r="N69" s="35"/>
      <c r="O69" s="35"/>
    </row>
    <row r="70" spans="1:16" s="24" customFormat="1" x14ac:dyDescent="0.25">
      <c r="A70" s="157">
        <v>2</v>
      </c>
      <c r="B70" s="73" t="s">
        <v>92</v>
      </c>
      <c r="C70" s="62">
        <v>24565</v>
      </c>
      <c r="D70" s="41" t="s">
        <v>0</v>
      </c>
      <c r="E70" s="73" t="s">
        <v>93</v>
      </c>
      <c r="F70" s="41">
        <v>445</v>
      </c>
      <c r="G70" s="93">
        <v>1</v>
      </c>
      <c r="H70" s="93" t="s">
        <v>94</v>
      </c>
      <c r="I70" s="98"/>
      <c r="J70" s="30"/>
      <c r="K70" s="28"/>
      <c r="L70" s="30"/>
      <c r="M70" s="118"/>
      <c r="N70" s="35"/>
      <c r="O70" s="35"/>
    </row>
    <row r="71" spans="1:16" s="24" customFormat="1" x14ac:dyDescent="0.25">
      <c r="A71" s="157">
        <v>3</v>
      </c>
      <c r="B71" s="73" t="s">
        <v>167</v>
      </c>
      <c r="C71" s="62">
        <v>22379</v>
      </c>
      <c r="D71" s="41" t="s">
        <v>0</v>
      </c>
      <c r="E71" s="73" t="s">
        <v>168</v>
      </c>
      <c r="F71" s="41">
        <v>125</v>
      </c>
      <c r="G71" s="93">
        <v>1</v>
      </c>
      <c r="H71" s="93" t="s">
        <v>169</v>
      </c>
      <c r="I71" s="161"/>
      <c r="J71" s="30"/>
      <c r="K71" s="28"/>
      <c r="L71" s="30"/>
      <c r="M71" s="118"/>
      <c r="N71" s="35"/>
      <c r="O71" s="35"/>
    </row>
    <row r="72" spans="1:16" s="24" customFormat="1" x14ac:dyDescent="0.25">
      <c r="A72" s="157"/>
      <c r="B72" s="60"/>
      <c r="C72" s="128"/>
      <c r="D72" s="58"/>
      <c r="E72" s="60"/>
      <c r="F72" s="58"/>
      <c r="G72" s="35"/>
      <c r="H72" s="35"/>
      <c r="I72" s="161"/>
      <c r="J72" s="30"/>
      <c r="K72" s="28"/>
      <c r="L72" s="30"/>
      <c r="M72" s="118"/>
      <c r="N72" s="35"/>
      <c r="O72" s="35"/>
    </row>
    <row r="73" spans="1:16" s="24" customFormat="1" ht="22.5" customHeight="1" x14ac:dyDescent="0.25">
      <c r="A73" s="23"/>
      <c r="B73" s="94"/>
      <c r="C73" s="160"/>
      <c r="D73" s="160"/>
      <c r="E73" s="94"/>
      <c r="F73" s="92"/>
      <c r="G73" s="92"/>
      <c r="H73" s="92"/>
      <c r="I73" s="30"/>
      <c r="J73" s="30"/>
      <c r="K73" s="28"/>
      <c r="L73" s="30"/>
      <c r="M73" s="118"/>
      <c r="N73" s="35"/>
      <c r="O73" s="35"/>
    </row>
    <row r="74" spans="1:16" s="24" customFormat="1" ht="19.5" customHeight="1" x14ac:dyDescent="0.25">
      <c r="A74" s="23"/>
      <c r="B74" s="160" t="s">
        <v>174</v>
      </c>
      <c r="C74" s="160"/>
      <c r="D74" s="160"/>
      <c r="E74" s="160"/>
      <c r="F74" s="160"/>
      <c r="G74" s="34"/>
      <c r="H74" s="30"/>
      <c r="I74" s="30"/>
      <c r="J74" s="30"/>
      <c r="K74" s="28"/>
      <c r="L74" s="30"/>
      <c r="M74" s="118"/>
      <c r="N74" s="35"/>
      <c r="O74" s="35"/>
    </row>
    <row r="75" spans="1:16" s="24" customFormat="1" ht="22.5" customHeight="1" x14ac:dyDescent="0.25">
      <c r="A75" s="23"/>
      <c r="B75" s="160" t="s">
        <v>17</v>
      </c>
      <c r="C75" s="160"/>
      <c r="D75" s="160"/>
      <c r="E75" s="160"/>
      <c r="F75" s="160"/>
      <c r="G75" s="34"/>
      <c r="H75" s="30"/>
      <c r="I75" s="30"/>
      <c r="J75" s="30"/>
      <c r="K75" s="28"/>
      <c r="L75" s="30"/>
      <c r="M75" s="118"/>
      <c r="N75" s="35"/>
      <c r="O75" s="35"/>
    </row>
    <row r="76" spans="1:16" s="24" customFormat="1" ht="13.5" customHeight="1" x14ac:dyDescent="0.25">
      <c r="A76" s="23"/>
      <c r="B76" s="160" t="s">
        <v>10</v>
      </c>
      <c r="C76" s="30"/>
      <c r="D76" s="30"/>
      <c r="E76" s="160"/>
      <c r="F76" s="160"/>
      <c r="G76" s="34"/>
      <c r="H76" s="30"/>
      <c r="I76" s="92"/>
      <c r="J76" s="92"/>
      <c r="K76" s="94"/>
      <c r="L76" s="92"/>
      <c r="M76" s="125"/>
      <c r="N76" s="35"/>
      <c r="O76" s="35"/>
      <c r="P76" s="27"/>
    </row>
    <row r="77" spans="1:16" s="24" customFormat="1" x14ac:dyDescent="0.25">
      <c r="A77" s="23"/>
      <c r="B77" s="28"/>
      <c r="C77" s="30"/>
      <c r="D77" s="30"/>
      <c r="E77" s="28"/>
      <c r="F77" s="30"/>
      <c r="G77" s="34"/>
      <c r="H77" s="30"/>
      <c r="I77" s="30"/>
      <c r="J77" s="30"/>
      <c r="K77" s="28"/>
      <c r="L77" s="30"/>
      <c r="M77" s="118"/>
      <c r="N77" s="35"/>
      <c r="O77" s="35"/>
    </row>
    <row r="78" spans="1:16" s="24" customFormat="1" ht="24" x14ac:dyDescent="0.25">
      <c r="A78" s="23"/>
      <c r="B78" s="84" t="s">
        <v>2</v>
      </c>
      <c r="C78" s="75" t="s">
        <v>3</v>
      </c>
      <c r="D78" s="75" t="s">
        <v>8</v>
      </c>
      <c r="E78" s="84" t="s">
        <v>9</v>
      </c>
      <c r="F78" s="75" t="s">
        <v>4</v>
      </c>
      <c r="G78" s="75" t="s">
        <v>11</v>
      </c>
      <c r="H78" s="75" t="s">
        <v>12</v>
      </c>
      <c r="I78" s="75" t="s">
        <v>13</v>
      </c>
      <c r="J78" s="75" t="s">
        <v>5</v>
      </c>
      <c r="K78" s="84" t="s">
        <v>7</v>
      </c>
      <c r="L78" s="75" t="s">
        <v>6</v>
      </c>
      <c r="M78" s="30"/>
    </row>
    <row r="79" spans="1:16" s="24" customFormat="1" x14ac:dyDescent="0.25">
      <c r="A79" s="157">
        <v>1</v>
      </c>
      <c r="B79" s="42" t="s">
        <v>79</v>
      </c>
      <c r="C79" s="44">
        <v>21698</v>
      </c>
      <c r="D79" s="39" t="s">
        <v>0</v>
      </c>
      <c r="E79" s="73" t="s">
        <v>22</v>
      </c>
      <c r="F79" s="39" t="s">
        <v>163</v>
      </c>
      <c r="G79" s="39">
        <v>24</v>
      </c>
      <c r="H79" s="39"/>
      <c r="I79" s="39"/>
      <c r="J79" s="40">
        <f>G79+(H79*16)+(I79*12)</f>
        <v>24</v>
      </c>
      <c r="K79" s="45" t="s">
        <v>80</v>
      </c>
      <c r="L79" s="40">
        <f t="shared" ref="L79:L96" si="16">(H79*16)+(I79*12)</f>
        <v>0</v>
      </c>
      <c r="M79" s="34"/>
    </row>
    <row r="80" spans="1:16" s="24" customFormat="1" x14ac:dyDescent="0.25">
      <c r="A80" s="157">
        <v>2</v>
      </c>
      <c r="B80" s="42" t="s">
        <v>114</v>
      </c>
      <c r="C80" s="43">
        <v>23655</v>
      </c>
      <c r="D80" s="40" t="s">
        <v>0</v>
      </c>
      <c r="E80" s="37" t="s">
        <v>46</v>
      </c>
      <c r="F80" s="39" t="s">
        <v>163</v>
      </c>
      <c r="G80" s="40">
        <v>24</v>
      </c>
      <c r="H80" s="40"/>
      <c r="I80" s="40"/>
      <c r="J80" s="40">
        <f>G80+(H80*16)+(I80*12)</f>
        <v>24</v>
      </c>
      <c r="K80" s="42" t="s">
        <v>67</v>
      </c>
      <c r="L80" s="40">
        <f t="shared" si="16"/>
        <v>0</v>
      </c>
      <c r="M80" s="34"/>
    </row>
    <row r="81" spans="1:15" s="24" customFormat="1" x14ac:dyDescent="0.25">
      <c r="A81" s="157">
        <v>3</v>
      </c>
      <c r="B81" s="42" t="s">
        <v>118</v>
      </c>
      <c r="C81" s="43">
        <v>32691</v>
      </c>
      <c r="D81" s="40" t="s">
        <v>43</v>
      </c>
      <c r="E81" s="76" t="s">
        <v>64</v>
      </c>
      <c r="F81" s="39" t="s">
        <v>163</v>
      </c>
      <c r="G81" s="40">
        <v>0</v>
      </c>
      <c r="H81" s="40"/>
      <c r="I81" s="40"/>
      <c r="J81" s="40">
        <v>0</v>
      </c>
      <c r="K81" s="42" t="s">
        <v>119</v>
      </c>
      <c r="L81" s="40">
        <f t="shared" si="16"/>
        <v>0</v>
      </c>
      <c r="M81" s="34"/>
    </row>
    <row r="82" spans="1:15" s="24" customFormat="1" x14ac:dyDescent="0.25">
      <c r="A82" s="157">
        <v>4</v>
      </c>
      <c r="B82" s="42" t="s">
        <v>76</v>
      </c>
      <c r="C82" s="44">
        <v>25867</v>
      </c>
      <c r="D82" s="39" t="s">
        <v>0</v>
      </c>
      <c r="E82" s="73" t="s">
        <v>26</v>
      </c>
      <c r="F82" s="57" t="s">
        <v>163</v>
      </c>
      <c r="G82" s="57">
        <v>24</v>
      </c>
      <c r="H82" s="57"/>
      <c r="I82" s="57">
        <v>1</v>
      </c>
      <c r="J82" s="41">
        <f t="shared" ref="J82:J96" si="17">G82+(H82*16)+(I82*12)</f>
        <v>36</v>
      </c>
      <c r="K82" s="45" t="s">
        <v>19</v>
      </c>
      <c r="L82" s="40">
        <f t="shared" si="16"/>
        <v>12</v>
      </c>
      <c r="M82" s="108"/>
    </row>
    <row r="83" spans="1:15" s="24" customFormat="1" x14ac:dyDescent="0.25">
      <c r="A83" s="157">
        <v>5</v>
      </c>
      <c r="B83" s="73" t="s">
        <v>112</v>
      </c>
      <c r="C83" s="62">
        <v>24591</v>
      </c>
      <c r="D83" s="41" t="s">
        <v>0</v>
      </c>
      <c r="E83" s="37" t="s">
        <v>27</v>
      </c>
      <c r="F83" s="57" t="s">
        <v>163</v>
      </c>
      <c r="G83" s="41">
        <v>24</v>
      </c>
      <c r="H83" s="41"/>
      <c r="I83" s="41"/>
      <c r="J83" s="41">
        <f t="shared" si="17"/>
        <v>24</v>
      </c>
      <c r="K83" s="38" t="s">
        <v>67</v>
      </c>
      <c r="L83" s="41">
        <f t="shared" si="16"/>
        <v>0</v>
      </c>
      <c r="M83" s="35"/>
    </row>
    <row r="84" spans="1:15" s="24" customFormat="1" x14ac:dyDescent="0.25">
      <c r="A84" s="157">
        <v>6</v>
      </c>
      <c r="B84" s="42" t="s">
        <v>56</v>
      </c>
      <c r="C84" s="44">
        <v>21210</v>
      </c>
      <c r="D84" s="39" t="s">
        <v>0</v>
      </c>
      <c r="E84" s="70" t="s">
        <v>57</v>
      </c>
      <c r="F84" s="57" t="s">
        <v>163</v>
      </c>
      <c r="G84" s="57">
        <v>24</v>
      </c>
      <c r="H84" s="47"/>
      <c r="I84" s="47"/>
      <c r="J84" s="41">
        <f t="shared" si="17"/>
        <v>24</v>
      </c>
      <c r="K84" s="73" t="s">
        <v>58</v>
      </c>
      <c r="L84" s="41">
        <f t="shared" si="16"/>
        <v>0</v>
      </c>
      <c r="M84" s="32"/>
    </row>
    <row r="85" spans="1:15" s="24" customFormat="1" x14ac:dyDescent="0.25">
      <c r="A85" s="157">
        <v>7</v>
      </c>
      <c r="B85" s="42" t="s">
        <v>74</v>
      </c>
      <c r="C85" s="44">
        <v>27680</v>
      </c>
      <c r="D85" s="39" t="s">
        <v>0</v>
      </c>
      <c r="E85" s="45" t="s">
        <v>75</v>
      </c>
      <c r="F85" s="39" t="s">
        <v>163</v>
      </c>
      <c r="G85" s="39">
        <v>24</v>
      </c>
      <c r="H85" s="39"/>
      <c r="I85" s="39"/>
      <c r="J85" s="41">
        <f t="shared" si="17"/>
        <v>24</v>
      </c>
      <c r="K85" s="45" t="s">
        <v>164</v>
      </c>
      <c r="L85" s="41">
        <f t="shared" si="16"/>
        <v>0</v>
      </c>
      <c r="M85" s="32"/>
    </row>
    <row r="86" spans="1:15" x14ac:dyDescent="0.25">
      <c r="A86" s="157">
        <v>8</v>
      </c>
      <c r="B86" s="42" t="s">
        <v>85</v>
      </c>
      <c r="C86" s="44">
        <v>32741</v>
      </c>
      <c r="D86" s="39" t="s">
        <v>0</v>
      </c>
      <c r="E86" s="73" t="s">
        <v>54</v>
      </c>
      <c r="F86" s="39" t="s">
        <v>163</v>
      </c>
      <c r="G86" s="39">
        <v>24</v>
      </c>
      <c r="H86" s="39">
        <v>1</v>
      </c>
      <c r="I86" s="39"/>
      <c r="J86" s="41">
        <f t="shared" si="17"/>
        <v>40</v>
      </c>
      <c r="K86" s="45" t="s">
        <v>164</v>
      </c>
      <c r="L86" s="41">
        <f t="shared" si="16"/>
        <v>16</v>
      </c>
      <c r="M86" s="34"/>
      <c r="N86" s="1"/>
      <c r="O86" s="1"/>
    </row>
    <row r="87" spans="1:15" x14ac:dyDescent="0.25">
      <c r="A87" s="157">
        <v>9</v>
      </c>
      <c r="B87" s="42" t="s">
        <v>122</v>
      </c>
      <c r="C87" s="43">
        <v>23283</v>
      </c>
      <c r="D87" s="40" t="s">
        <v>0</v>
      </c>
      <c r="E87" s="56" t="s">
        <v>47</v>
      </c>
      <c r="F87" s="39" t="s">
        <v>163</v>
      </c>
      <c r="G87" s="40">
        <v>24</v>
      </c>
      <c r="H87" s="40"/>
      <c r="I87" s="40"/>
      <c r="J87" s="41">
        <f t="shared" si="17"/>
        <v>24</v>
      </c>
      <c r="K87" s="42" t="s">
        <v>28</v>
      </c>
      <c r="L87" s="41">
        <f t="shared" si="16"/>
        <v>0</v>
      </c>
      <c r="M87" s="34"/>
      <c r="N87" s="1"/>
      <c r="O87" s="1"/>
    </row>
    <row r="88" spans="1:15" x14ac:dyDescent="0.25">
      <c r="A88" s="157">
        <v>10</v>
      </c>
      <c r="B88" s="42" t="s">
        <v>71</v>
      </c>
      <c r="C88" s="172">
        <v>30411</v>
      </c>
      <c r="D88" s="48" t="s">
        <v>0</v>
      </c>
      <c r="E88" s="74" t="s">
        <v>73</v>
      </c>
      <c r="F88" s="39" t="s">
        <v>163</v>
      </c>
      <c r="G88" s="170">
        <v>24</v>
      </c>
      <c r="H88" s="171"/>
      <c r="I88" s="171"/>
      <c r="J88" s="167">
        <f t="shared" si="17"/>
        <v>24</v>
      </c>
      <c r="K88" s="45" t="s">
        <v>19</v>
      </c>
      <c r="L88" s="41">
        <f t="shared" si="16"/>
        <v>0</v>
      </c>
      <c r="M88" s="32"/>
      <c r="N88" s="1"/>
      <c r="O88" s="1"/>
    </row>
    <row r="89" spans="1:15" x14ac:dyDescent="0.25">
      <c r="A89" s="157">
        <v>11</v>
      </c>
      <c r="B89" s="73" t="s">
        <v>124</v>
      </c>
      <c r="C89" s="62">
        <v>33378</v>
      </c>
      <c r="D89" s="41" t="s">
        <v>0</v>
      </c>
      <c r="E89" s="78" t="s">
        <v>66</v>
      </c>
      <c r="F89" s="57" t="s">
        <v>163</v>
      </c>
      <c r="G89" s="52">
        <v>24</v>
      </c>
      <c r="H89" s="41"/>
      <c r="I89" s="41"/>
      <c r="J89" s="41">
        <f t="shared" si="17"/>
        <v>24</v>
      </c>
      <c r="K89" s="21" t="s">
        <v>28</v>
      </c>
      <c r="L89" s="41">
        <f t="shared" si="16"/>
        <v>0</v>
      </c>
      <c r="M89" s="34"/>
      <c r="N89" s="1"/>
      <c r="O89" s="1"/>
    </row>
    <row r="90" spans="1:15" x14ac:dyDescent="0.25">
      <c r="A90" s="157">
        <v>12</v>
      </c>
      <c r="B90" s="73" t="s">
        <v>136</v>
      </c>
      <c r="C90" s="72">
        <v>25534</v>
      </c>
      <c r="D90" s="57" t="s">
        <v>0</v>
      </c>
      <c r="E90" s="73" t="s">
        <v>45</v>
      </c>
      <c r="F90" s="123"/>
      <c r="G90" s="57">
        <v>24</v>
      </c>
      <c r="H90" s="57"/>
      <c r="I90" s="57">
        <v>2</v>
      </c>
      <c r="J90" s="41">
        <f t="shared" si="17"/>
        <v>48</v>
      </c>
      <c r="K90" s="38" t="s">
        <v>105</v>
      </c>
      <c r="L90" s="41">
        <f t="shared" si="16"/>
        <v>24</v>
      </c>
      <c r="M90" s="34"/>
      <c r="N90" s="1"/>
      <c r="O90" s="1"/>
    </row>
    <row r="91" spans="1:15" x14ac:dyDescent="0.25">
      <c r="A91" s="157">
        <v>13</v>
      </c>
      <c r="B91" s="74" t="s">
        <v>69</v>
      </c>
      <c r="C91" s="85">
        <v>27737</v>
      </c>
      <c r="D91" s="165" t="s">
        <v>0</v>
      </c>
      <c r="E91" s="78" t="s">
        <v>70</v>
      </c>
      <c r="F91" s="122"/>
      <c r="G91" s="52">
        <v>24</v>
      </c>
      <c r="H91" s="112"/>
      <c r="I91" s="107">
        <v>2</v>
      </c>
      <c r="J91" s="41">
        <f t="shared" si="17"/>
        <v>48</v>
      </c>
      <c r="K91" s="73" t="s">
        <v>19</v>
      </c>
      <c r="L91" s="41">
        <f t="shared" si="16"/>
        <v>24</v>
      </c>
      <c r="M91" s="34"/>
      <c r="N91" s="1"/>
      <c r="O91" s="1"/>
    </row>
    <row r="92" spans="1:15" x14ac:dyDescent="0.25">
      <c r="A92" s="157">
        <v>14</v>
      </c>
      <c r="B92" s="73" t="s">
        <v>134</v>
      </c>
      <c r="C92" s="72">
        <v>27830</v>
      </c>
      <c r="D92" s="57" t="s">
        <v>0</v>
      </c>
      <c r="E92" s="73" t="s">
        <v>135</v>
      </c>
      <c r="F92" s="123"/>
      <c r="G92" s="57">
        <v>24</v>
      </c>
      <c r="H92" s="57"/>
      <c r="I92" s="57">
        <v>1</v>
      </c>
      <c r="J92" s="41">
        <f t="shared" si="17"/>
        <v>36</v>
      </c>
      <c r="K92" s="70" t="s">
        <v>153</v>
      </c>
      <c r="L92" s="41">
        <f t="shared" si="16"/>
        <v>12</v>
      </c>
      <c r="M92" s="30"/>
      <c r="N92" s="1"/>
      <c r="O92" s="1"/>
    </row>
    <row r="93" spans="1:15" x14ac:dyDescent="0.25">
      <c r="A93" s="157">
        <v>15</v>
      </c>
      <c r="B93" s="73" t="s">
        <v>103</v>
      </c>
      <c r="C93" s="72">
        <v>21583</v>
      </c>
      <c r="D93" s="57" t="s">
        <v>104</v>
      </c>
      <c r="E93" s="56" t="s">
        <v>20</v>
      </c>
      <c r="F93" s="123"/>
      <c r="G93" s="57">
        <v>24</v>
      </c>
      <c r="H93" s="57"/>
      <c r="I93" s="57"/>
      <c r="J93" s="41">
        <f t="shared" si="17"/>
        <v>24</v>
      </c>
      <c r="K93" s="70" t="s">
        <v>105</v>
      </c>
      <c r="L93" s="41">
        <f t="shared" si="16"/>
        <v>0</v>
      </c>
      <c r="M93" s="30"/>
      <c r="N93" s="1"/>
      <c r="O93" s="1"/>
    </row>
    <row r="94" spans="1:15" x14ac:dyDescent="0.25">
      <c r="A94" s="157">
        <v>16</v>
      </c>
      <c r="B94" s="73" t="s">
        <v>86</v>
      </c>
      <c r="C94" s="72">
        <v>21591</v>
      </c>
      <c r="D94" s="57" t="s">
        <v>0</v>
      </c>
      <c r="E94" s="73" t="s">
        <v>26</v>
      </c>
      <c r="F94" s="123"/>
      <c r="G94" s="57">
        <v>24</v>
      </c>
      <c r="H94" s="57"/>
      <c r="I94" s="57"/>
      <c r="J94" s="41">
        <f t="shared" si="17"/>
        <v>24</v>
      </c>
      <c r="K94" s="70" t="s">
        <v>87</v>
      </c>
      <c r="L94" s="41">
        <f t="shared" si="16"/>
        <v>0</v>
      </c>
      <c r="M94" s="34"/>
      <c r="N94" s="1"/>
      <c r="O94" s="1"/>
    </row>
    <row r="95" spans="1:15" s="24" customFormat="1" x14ac:dyDescent="0.25">
      <c r="A95" s="157">
        <v>17</v>
      </c>
      <c r="B95" s="74" t="s">
        <v>29</v>
      </c>
      <c r="C95" s="85">
        <v>22435</v>
      </c>
      <c r="D95" s="165" t="s">
        <v>0</v>
      </c>
      <c r="E95" s="73" t="s">
        <v>26</v>
      </c>
      <c r="F95" s="75"/>
      <c r="G95" s="165">
        <v>24</v>
      </c>
      <c r="H95" s="165"/>
      <c r="I95" s="165"/>
      <c r="J95" s="41">
        <f t="shared" si="17"/>
        <v>24</v>
      </c>
      <c r="K95" s="73" t="s">
        <v>19</v>
      </c>
      <c r="L95" s="41">
        <f t="shared" si="16"/>
        <v>0</v>
      </c>
      <c r="M95" s="30"/>
    </row>
    <row r="96" spans="1:15" s="24" customFormat="1" x14ac:dyDescent="0.25">
      <c r="A96" s="157">
        <v>18</v>
      </c>
      <c r="B96" s="73" t="s">
        <v>90</v>
      </c>
      <c r="C96" s="72">
        <v>22482</v>
      </c>
      <c r="D96" s="57" t="s">
        <v>0</v>
      </c>
      <c r="E96" s="173" t="s">
        <v>53</v>
      </c>
      <c r="F96" s="123"/>
      <c r="G96" s="57">
        <v>24</v>
      </c>
      <c r="H96" s="57"/>
      <c r="I96" s="57"/>
      <c r="J96" s="41">
        <f t="shared" si="17"/>
        <v>24</v>
      </c>
      <c r="K96" s="70" t="s">
        <v>55</v>
      </c>
      <c r="L96" s="41">
        <f t="shared" si="16"/>
        <v>0</v>
      </c>
      <c r="M96" s="30"/>
    </row>
    <row r="97" spans="1:16" s="24" customFormat="1" x14ac:dyDescent="0.25">
      <c r="A97" s="157">
        <v>19</v>
      </c>
      <c r="B97" s="73" t="s">
        <v>123</v>
      </c>
      <c r="C97" s="62">
        <v>23119</v>
      </c>
      <c r="D97" s="41" t="s">
        <v>0</v>
      </c>
      <c r="E97" s="56" t="s">
        <v>78</v>
      </c>
      <c r="F97" s="57"/>
      <c r="G97" s="41">
        <v>24</v>
      </c>
      <c r="H97" s="41"/>
      <c r="I97" s="41"/>
      <c r="J97" s="41">
        <v>24</v>
      </c>
      <c r="K97" s="73" t="s">
        <v>19</v>
      </c>
      <c r="L97" s="41">
        <v>0</v>
      </c>
      <c r="M97" s="108"/>
    </row>
    <row r="98" spans="1:16" s="24" customFormat="1" x14ac:dyDescent="0.25">
      <c r="A98" s="157">
        <v>20</v>
      </c>
      <c r="B98" s="76" t="s">
        <v>65</v>
      </c>
      <c r="C98" s="109">
        <v>23948</v>
      </c>
      <c r="D98" s="110" t="s">
        <v>0</v>
      </c>
      <c r="E98" s="78" t="s">
        <v>66</v>
      </c>
      <c r="F98" s="122"/>
      <c r="G98" s="52">
        <v>24</v>
      </c>
      <c r="H98" s="112"/>
      <c r="I98" s="112"/>
      <c r="J98" s="41">
        <f t="shared" ref="J98:J103" si="18">G98+(H98*16)+(I98*12)</f>
        <v>24</v>
      </c>
      <c r="K98" s="38" t="s">
        <v>67</v>
      </c>
      <c r="L98" s="41">
        <f>(H98*16)+(I98*12)</f>
        <v>0</v>
      </c>
      <c r="M98" s="108"/>
    </row>
    <row r="99" spans="1:16" s="24" customFormat="1" x14ac:dyDescent="0.25">
      <c r="A99" s="157">
        <v>21</v>
      </c>
      <c r="B99" s="74" t="s">
        <v>33</v>
      </c>
      <c r="C99" s="85">
        <v>24162</v>
      </c>
      <c r="D99" s="165" t="s">
        <v>0</v>
      </c>
      <c r="E99" s="73" t="s">
        <v>34</v>
      </c>
      <c r="F99" s="165"/>
      <c r="G99" s="165">
        <v>24</v>
      </c>
      <c r="H99" s="165"/>
      <c r="I99" s="165"/>
      <c r="J99" s="41">
        <f t="shared" si="18"/>
        <v>24</v>
      </c>
      <c r="K99" s="73" t="s">
        <v>165</v>
      </c>
      <c r="L99" s="41">
        <f>(H99*16)+(I99*12)</f>
        <v>0</v>
      </c>
      <c r="M99" s="108"/>
    </row>
    <row r="100" spans="1:16" s="24" customFormat="1" x14ac:dyDescent="0.25">
      <c r="A100" s="157">
        <v>22</v>
      </c>
      <c r="B100" s="73" t="s">
        <v>88</v>
      </c>
      <c r="C100" s="72">
        <v>25563</v>
      </c>
      <c r="D100" s="57" t="s">
        <v>0</v>
      </c>
      <c r="E100" s="73" t="s">
        <v>89</v>
      </c>
      <c r="F100" s="123"/>
      <c r="G100" s="57">
        <v>24</v>
      </c>
      <c r="H100" s="57"/>
      <c r="I100" s="57"/>
      <c r="J100" s="41">
        <f t="shared" si="18"/>
        <v>24</v>
      </c>
      <c r="K100" s="70" t="s">
        <v>19</v>
      </c>
      <c r="L100" s="41">
        <f>(H100*16)+(I100*12)</f>
        <v>0</v>
      </c>
      <c r="M100" s="108"/>
    </row>
    <row r="101" spans="1:16" x14ac:dyDescent="0.25">
      <c r="A101" s="157">
        <v>23</v>
      </c>
      <c r="B101" s="73" t="s">
        <v>77</v>
      </c>
      <c r="C101" s="72">
        <v>28907</v>
      </c>
      <c r="D101" s="57" t="s">
        <v>0</v>
      </c>
      <c r="E101" s="73" t="s">
        <v>26</v>
      </c>
      <c r="F101" s="123"/>
      <c r="G101" s="57">
        <v>24</v>
      </c>
      <c r="H101" s="57"/>
      <c r="I101" s="57"/>
      <c r="J101" s="41">
        <f t="shared" si="18"/>
        <v>24</v>
      </c>
      <c r="K101" s="70" t="s">
        <v>28</v>
      </c>
      <c r="L101" s="41" t="s">
        <v>157</v>
      </c>
      <c r="O101" s="1"/>
    </row>
    <row r="102" spans="1:16" x14ac:dyDescent="0.25">
      <c r="A102" s="157">
        <v>24</v>
      </c>
      <c r="B102" s="73" t="s">
        <v>72</v>
      </c>
      <c r="C102" s="72">
        <v>29385</v>
      </c>
      <c r="D102" s="57" t="s">
        <v>0</v>
      </c>
      <c r="E102" s="78" t="s">
        <v>60</v>
      </c>
      <c r="F102" s="122"/>
      <c r="G102" s="52">
        <v>24</v>
      </c>
      <c r="H102" s="112"/>
      <c r="I102" s="107"/>
      <c r="J102" s="41">
        <f t="shared" si="18"/>
        <v>24</v>
      </c>
      <c r="K102" s="42" t="s">
        <v>165</v>
      </c>
      <c r="L102" s="41" t="s">
        <v>157</v>
      </c>
      <c r="M102"/>
      <c r="N102" s="1"/>
      <c r="O102" s="1"/>
    </row>
    <row r="103" spans="1:16" x14ac:dyDescent="0.25">
      <c r="A103" s="157">
        <v>25</v>
      </c>
      <c r="B103" s="73" t="s">
        <v>132</v>
      </c>
      <c r="C103" s="72">
        <v>31880</v>
      </c>
      <c r="D103" s="57" t="s">
        <v>0</v>
      </c>
      <c r="E103" s="73" t="s">
        <v>133</v>
      </c>
      <c r="F103" s="174"/>
      <c r="G103" s="57">
        <v>24</v>
      </c>
      <c r="H103" s="55"/>
      <c r="I103" s="55"/>
      <c r="J103" s="41">
        <f t="shared" si="18"/>
        <v>24</v>
      </c>
      <c r="K103" s="70" t="s">
        <v>164</v>
      </c>
      <c r="L103" s="41">
        <f>(H103*16)+(I103*12)</f>
        <v>0</v>
      </c>
      <c r="M103" s="176"/>
      <c r="N103"/>
      <c r="O103" s="1"/>
    </row>
    <row r="104" spans="1:16" x14ac:dyDescent="0.25">
      <c r="B104" s="54"/>
      <c r="C104" s="124"/>
      <c r="D104" s="53"/>
      <c r="E104" s="60"/>
      <c r="F104" s="64"/>
      <c r="G104" s="53"/>
      <c r="H104" s="53"/>
      <c r="I104" s="53"/>
      <c r="J104" s="58"/>
      <c r="K104" s="54"/>
      <c r="L104" s="30"/>
      <c r="O104" s="34"/>
    </row>
    <row r="105" spans="1:16" x14ac:dyDescent="0.25">
      <c r="B105" s="175" t="s">
        <v>161</v>
      </c>
      <c r="C105" s="124"/>
      <c r="D105" s="53"/>
      <c r="E105" s="60"/>
      <c r="F105" s="64"/>
      <c r="G105" s="53"/>
      <c r="H105" s="53"/>
      <c r="I105" s="53"/>
      <c r="J105" s="58"/>
      <c r="K105" s="54"/>
      <c r="L105" s="30"/>
      <c r="O105" s="34"/>
    </row>
    <row r="106" spans="1:16" x14ac:dyDescent="0.25">
      <c r="B106" s="54"/>
      <c r="C106" s="124"/>
      <c r="D106" s="53"/>
      <c r="E106" s="60"/>
      <c r="F106" s="64"/>
      <c r="G106" s="53"/>
      <c r="H106" s="53"/>
      <c r="I106" s="53"/>
      <c r="J106" s="58"/>
      <c r="K106" s="54"/>
      <c r="L106" s="30"/>
      <c r="O106" s="34"/>
    </row>
    <row r="107" spans="1:16" x14ac:dyDescent="0.25">
      <c r="B107" s="164" t="s">
        <v>174</v>
      </c>
      <c r="C107" s="164"/>
      <c r="D107" s="164"/>
      <c r="E107" s="164"/>
      <c r="F107" s="98"/>
      <c r="G107" s="34"/>
      <c r="H107" s="30"/>
      <c r="I107" s="30"/>
      <c r="J107" s="30"/>
      <c r="K107" s="28"/>
      <c r="L107" s="30"/>
      <c r="N107" s="138"/>
      <c r="O107" s="30"/>
    </row>
    <row r="108" spans="1:16" x14ac:dyDescent="0.25">
      <c r="B108" s="164" t="s">
        <v>17</v>
      </c>
      <c r="C108" s="164"/>
      <c r="D108" s="164"/>
      <c r="E108" s="164"/>
      <c r="F108" s="98"/>
      <c r="G108" s="34"/>
      <c r="H108" s="30"/>
      <c r="I108" s="32"/>
      <c r="J108" s="125"/>
      <c r="K108" s="31"/>
      <c r="L108" s="89"/>
      <c r="M108" s="125"/>
      <c r="N108" s="35"/>
      <c r="O108" s="30"/>
    </row>
    <row r="109" spans="1:16" x14ac:dyDescent="0.25">
      <c r="B109" s="164" t="s">
        <v>14</v>
      </c>
      <c r="C109" s="164"/>
      <c r="D109" s="164"/>
      <c r="E109" s="164"/>
      <c r="F109" s="98"/>
      <c r="G109" s="34"/>
      <c r="H109" s="30"/>
      <c r="I109" s="30"/>
      <c r="J109" s="30"/>
      <c r="K109" s="28"/>
      <c r="L109" s="30"/>
      <c r="M109" s="118"/>
      <c r="N109" s="35"/>
      <c r="O109" s="30"/>
    </row>
    <row r="110" spans="1:16" x14ac:dyDescent="0.25">
      <c r="B110" s="98"/>
      <c r="C110" s="119"/>
      <c r="D110" s="119"/>
      <c r="E110" s="98"/>
      <c r="F110" s="98"/>
      <c r="G110" s="34"/>
      <c r="H110" s="30"/>
      <c r="I110" s="30"/>
      <c r="J110" s="30"/>
      <c r="K110" s="28"/>
      <c r="L110" s="30"/>
      <c r="M110" s="118"/>
      <c r="N110" s="34"/>
      <c r="O110" s="30"/>
    </row>
    <row r="111" spans="1:16" ht="24" x14ac:dyDescent="0.25">
      <c r="B111" s="61" t="s">
        <v>25</v>
      </c>
      <c r="C111" s="71" t="s">
        <v>3</v>
      </c>
      <c r="D111" s="71" t="s">
        <v>8</v>
      </c>
      <c r="E111" s="61" t="s">
        <v>9</v>
      </c>
      <c r="F111" s="71" t="s">
        <v>4</v>
      </c>
      <c r="G111" s="71" t="s">
        <v>11</v>
      </c>
      <c r="H111" s="71" t="s">
        <v>12</v>
      </c>
      <c r="I111" s="71" t="s">
        <v>13</v>
      </c>
      <c r="J111" s="71" t="s">
        <v>5</v>
      </c>
      <c r="K111" s="61" t="s">
        <v>7</v>
      </c>
      <c r="L111" s="71" t="s">
        <v>6</v>
      </c>
      <c r="M111" s="30"/>
      <c r="N111" s="1"/>
      <c r="O111" s="1"/>
    </row>
    <row r="112" spans="1:16" x14ac:dyDescent="0.25">
      <c r="A112" s="157">
        <v>1</v>
      </c>
      <c r="B112" s="141" t="s">
        <v>137</v>
      </c>
      <c r="C112" s="133">
        <v>25370</v>
      </c>
      <c r="D112" s="131"/>
      <c r="E112" s="139" t="s">
        <v>138</v>
      </c>
      <c r="F112" s="39" t="s">
        <v>163</v>
      </c>
      <c r="G112" s="140">
        <v>24</v>
      </c>
      <c r="H112" s="131"/>
      <c r="I112" s="131"/>
      <c r="J112" s="107">
        <f t="shared" ref="J112:J122" si="19">G112+(H112*16)+(I112*12)</f>
        <v>24</v>
      </c>
      <c r="K112" s="139" t="s">
        <v>110</v>
      </c>
      <c r="L112" s="40">
        <f t="shared" ref="L112:L122" si="20">(H112*16)+(I112*12)</f>
        <v>0</v>
      </c>
      <c r="M112" s="14"/>
      <c r="N112" s="1"/>
      <c r="O112" s="1"/>
      <c r="P112" s="6"/>
    </row>
    <row r="113" spans="1:16" x14ac:dyDescent="0.25">
      <c r="A113" s="157">
        <v>2</v>
      </c>
      <c r="B113" s="42" t="s">
        <v>51</v>
      </c>
      <c r="C113" s="49">
        <v>22990</v>
      </c>
      <c r="D113" s="46" t="s">
        <v>0</v>
      </c>
      <c r="E113" s="50" t="s">
        <v>52</v>
      </c>
      <c r="F113" s="46" t="s">
        <v>163</v>
      </c>
      <c r="G113" s="39">
        <v>24</v>
      </c>
      <c r="H113" s="36"/>
      <c r="I113" s="36"/>
      <c r="J113" s="41">
        <f t="shared" si="19"/>
        <v>24</v>
      </c>
      <c r="K113" s="45" t="s">
        <v>55</v>
      </c>
      <c r="L113" s="40">
        <f t="shared" si="20"/>
        <v>0</v>
      </c>
      <c r="M113" s="32"/>
      <c r="N113" s="1"/>
      <c r="O113" s="1"/>
      <c r="P113" s="6"/>
    </row>
    <row r="114" spans="1:16" x14ac:dyDescent="0.25">
      <c r="A114" s="157">
        <v>3</v>
      </c>
      <c r="B114" s="178" t="s">
        <v>175</v>
      </c>
      <c r="C114" s="133">
        <v>23275</v>
      </c>
      <c r="D114" s="132" t="s">
        <v>0</v>
      </c>
      <c r="E114" s="139" t="s">
        <v>176</v>
      </c>
      <c r="F114" s="39" t="s">
        <v>177</v>
      </c>
      <c r="G114" s="46">
        <v>24</v>
      </c>
      <c r="H114" s="131"/>
      <c r="I114" s="131"/>
      <c r="J114" s="52">
        <f t="shared" si="19"/>
        <v>24</v>
      </c>
      <c r="K114" s="139" t="s">
        <v>67</v>
      </c>
      <c r="L114" s="39">
        <f t="shared" si="20"/>
        <v>0</v>
      </c>
      <c r="M114" s="32"/>
      <c r="N114" s="1"/>
      <c r="O114" s="1"/>
      <c r="P114" s="6"/>
    </row>
    <row r="115" spans="1:16" x14ac:dyDescent="0.25">
      <c r="A115" s="157">
        <v>4</v>
      </c>
      <c r="B115" s="42" t="s">
        <v>48</v>
      </c>
      <c r="C115" s="43">
        <v>25032</v>
      </c>
      <c r="D115" s="40" t="s">
        <v>0</v>
      </c>
      <c r="E115" s="42" t="s">
        <v>49</v>
      </c>
      <c r="F115" s="40" t="s">
        <v>163</v>
      </c>
      <c r="G115" s="40">
        <v>24</v>
      </c>
      <c r="H115" s="40"/>
      <c r="I115" s="40"/>
      <c r="J115" s="41">
        <f t="shared" si="19"/>
        <v>24</v>
      </c>
      <c r="K115" s="42" t="s">
        <v>19</v>
      </c>
      <c r="L115" s="40">
        <f t="shared" si="20"/>
        <v>0</v>
      </c>
      <c r="M115" s="32"/>
      <c r="N115" s="1"/>
      <c r="O115" s="1"/>
      <c r="P115" s="6"/>
    </row>
    <row r="116" spans="1:16" x14ac:dyDescent="0.25">
      <c r="A116" s="157">
        <v>5</v>
      </c>
      <c r="B116" s="141" t="s">
        <v>147</v>
      </c>
      <c r="C116" s="133">
        <v>30005</v>
      </c>
      <c r="D116" s="132" t="s">
        <v>0</v>
      </c>
      <c r="E116" s="139" t="s">
        <v>148</v>
      </c>
      <c r="F116" s="39" t="s">
        <v>163</v>
      </c>
      <c r="G116" s="140">
        <v>24</v>
      </c>
      <c r="H116" s="132">
        <v>2</v>
      </c>
      <c r="I116" s="131"/>
      <c r="J116" s="107">
        <f t="shared" si="19"/>
        <v>56</v>
      </c>
      <c r="K116" s="139" t="s">
        <v>166</v>
      </c>
      <c r="L116" s="40">
        <f t="shared" si="20"/>
        <v>32</v>
      </c>
      <c r="M116" s="14"/>
      <c r="N116" s="1"/>
      <c r="O116" s="1"/>
    </row>
    <row r="117" spans="1:16" x14ac:dyDescent="0.25">
      <c r="A117" s="157">
        <v>6</v>
      </c>
      <c r="B117" s="42" t="s">
        <v>50</v>
      </c>
      <c r="C117" s="49">
        <v>21645</v>
      </c>
      <c r="D117" s="46" t="s">
        <v>0</v>
      </c>
      <c r="E117" s="50" t="s">
        <v>44</v>
      </c>
      <c r="F117" s="46" t="s">
        <v>163</v>
      </c>
      <c r="G117" s="46">
        <v>24</v>
      </c>
      <c r="H117" s="48"/>
      <c r="I117" s="48"/>
      <c r="J117" s="47">
        <f t="shared" si="19"/>
        <v>24</v>
      </c>
      <c r="K117" s="95" t="s">
        <v>19</v>
      </c>
      <c r="L117" s="48">
        <f t="shared" si="20"/>
        <v>0</v>
      </c>
      <c r="M117" s="30"/>
      <c r="N117" s="1"/>
      <c r="O117" s="1"/>
      <c r="P117" s="6"/>
    </row>
    <row r="118" spans="1:16" x14ac:dyDescent="0.25">
      <c r="A118" s="157">
        <v>7</v>
      </c>
      <c r="B118" s="73" t="s">
        <v>42</v>
      </c>
      <c r="C118" s="72">
        <v>24881</v>
      </c>
      <c r="D118" s="151" t="s">
        <v>43</v>
      </c>
      <c r="E118" s="45" t="s">
        <v>44</v>
      </c>
      <c r="F118" s="39" t="s">
        <v>163</v>
      </c>
      <c r="G118" s="39">
        <v>24</v>
      </c>
      <c r="H118" s="40"/>
      <c r="I118" s="40"/>
      <c r="J118" s="41">
        <f t="shared" si="19"/>
        <v>24</v>
      </c>
      <c r="K118" s="42" t="s">
        <v>19</v>
      </c>
      <c r="L118" s="40">
        <f t="shared" si="20"/>
        <v>0</v>
      </c>
      <c r="M118" s="32"/>
      <c r="N118" s="1"/>
      <c r="O118" s="1"/>
      <c r="P118" s="6"/>
    </row>
    <row r="119" spans="1:16" x14ac:dyDescent="0.25">
      <c r="A119" s="157">
        <v>8</v>
      </c>
      <c r="B119" s="141" t="s">
        <v>125</v>
      </c>
      <c r="C119" s="152">
        <v>24343</v>
      </c>
      <c r="D119" s="144" t="s">
        <v>0</v>
      </c>
      <c r="E119" s="139" t="s">
        <v>126</v>
      </c>
      <c r="F119" s="48"/>
      <c r="G119" s="170">
        <v>24</v>
      </c>
      <c r="H119" s="171"/>
      <c r="I119" s="171"/>
      <c r="J119" s="52">
        <f t="shared" si="19"/>
        <v>24</v>
      </c>
      <c r="K119" s="50" t="s">
        <v>19</v>
      </c>
      <c r="L119" s="40">
        <f t="shared" si="20"/>
        <v>0</v>
      </c>
      <c r="M119" s="32"/>
      <c r="N119" s="1"/>
      <c r="O119" s="1"/>
      <c r="P119" s="6"/>
    </row>
    <row r="120" spans="1:16" s="24" customFormat="1" x14ac:dyDescent="0.25">
      <c r="A120" s="157">
        <v>9</v>
      </c>
      <c r="B120" s="168" t="s">
        <v>83</v>
      </c>
      <c r="C120" s="150">
        <v>24829</v>
      </c>
      <c r="D120" s="162" t="s">
        <v>0</v>
      </c>
      <c r="E120" s="42" t="s">
        <v>84</v>
      </c>
      <c r="F120" s="165"/>
      <c r="G120" s="167">
        <v>24</v>
      </c>
      <c r="H120" s="166"/>
      <c r="I120" s="166"/>
      <c r="J120" s="52">
        <f t="shared" si="19"/>
        <v>24</v>
      </c>
      <c r="K120" s="50" t="s">
        <v>19</v>
      </c>
      <c r="L120" s="40">
        <f t="shared" si="20"/>
        <v>0</v>
      </c>
      <c r="M120" s="66"/>
      <c r="N120" s="1"/>
      <c r="O120" s="1"/>
    </row>
    <row r="121" spans="1:16" x14ac:dyDescent="0.25">
      <c r="A121" s="157">
        <v>10</v>
      </c>
      <c r="B121" s="73" t="s">
        <v>68</v>
      </c>
      <c r="C121" s="142">
        <v>24998</v>
      </c>
      <c r="D121" s="52" t="s">
        <v>0</v>
      </c>
      <c r="E121" s="78" t="s">
        <v>49</v>
      </c>
      <c r="F121" s="169"/>
      <c r="G121" s="52">
        <v>24</v>
      </c>
      <c r="H121" s="52"/>
      <c r="I121" s="52"/>
      <c r="J121" s="52">
        <f t="shared" si="19"/>
        <v>24</v>
      </c>
      <c r="K121" s="50" t="s">
        <v>19</v>
      </c>
      <c r="L121" s="40">
        <f t="shared" si="20"/>
        <v>0</v>
      </c>
      <c r="M121" s="32"/>
      <c r="N121" s="6"/>
      <c r="O121" s="1"/>
    </row>
    <row r="122" spans="1:16" x14ac:dyDescent="0.25">
      <c r="A122" s="157">
        <v>11</v>
      </c>
      <c r="B122" s="73" t="s">
        <v>108</v>
      </c>
      <c r="C122" s="62">
        <v>30119</v>
      </c>
      <c r="D122" s="41" t="s">
        <v>109</v>
      </c>
      <c r="E122" s="73" t="s">
        <v>84</v>
      </c>
      <c r="F122" s="165"/>
      <c r="G122" s="167">
        <v>24</v>
      </c>
      <c r="H122" s="166"/>
      <c r="I122" s="166"/>
      <c r="J122" s="52">
        <f t="shared" si="19"/>
        <v>24</v>
      </c>
      <c r="K122" s="139" t="s">
        <v>110</v>
      </c>
      <c r="L122" s="40">
        <f t="shared" si="20"/>
        <v>0</v>
      </c>
      <c r="M122" s="32"/>
      <c r="N122" s="1"/>
      <c r="O122" s="1"/>
    </row>
    <row r="123" spans="1:16" ht="14.25" customHeight="1" x14ac:dyDescent="0.25">
      <c r="B123" s="16"/>
      <c r="C123" s="145"/>
      <c r="D123" s="97"/>
      <c r="E123" s="16"/>
      <c r="F123" s="108"/>
      <c r="G123" s="97"/>
      <c r="H123" s="97"/>
      <c r="I123" s="97"/>
      <c r="J123" s="16"/>
      <c r="K123" s="1"/>
      <c r="L123" s="138"/>
      <c r="M123" s="108"/>
      <c r="N123" s="14"/>
      <c r="O123" s="1"/>
    </row>
  </sheetData>
  <sheetProtection algorithmName="SHA-512" hashValue="i517PI5bGN2W1kJhVD/ib1eEbPvAodDU/Q8qSKqmCwx7+YXCzidPSHCP4U82jV7tvXctdr00tb6KMrqjiOudcw==" saltValue="A4iiTet81laQF5lYdbISXw==" spinCount="100000" sheet="1" objects="1" scenarios="1"/>
  <sortState xmlns:xlrd2="http://schemas.microsoft.com/office/spreadsheetml/2017/richdata2" ref="B112:M122">
    <sortCondition ref="F112:F122"/>
    <sortCondition descending="1" ref="J112:J122"/>
    <sortCondition ref="C112:C122"/>
  </sortState>
  <mergeCells count="4">
    <mergeCell ref="B6:F6"/>
    <mergeCell ref="B4:F4"/>
    <mergeCell ref="B5:F5"/>
    <mergeCell ref="B13:F13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662F-6DF2-43BD-8278-B6BFE1EE9CAC}">
  <dimension ref="A1"/>
  <sheetViews>
    <sheetView workbookViewId="0">
      <selection activeCell="I14" sqref="I1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MONTESANTI MARIA</cp:lastModifiedBy>
  <cp:lastPrinted>2019-07-23T14:25:53Z</cp:lastPrinted>
  <dcterms:created xsi:type="dcterms:W3CDTF">2014-08-14T07:32:35Z</dcterms:created>
  <dcterms:modified xsi:type="dcterms:W3CDTF">2023-07-24T06:55:43Z</dcterms:modified>
</cp:coreProperties>
</file>