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KR 289" sheetId="1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14"/>
  <c r="E81"/>
  <c r="G81" s="1"/>
  <c r="E77"/>
  <c r="G77" s="1"/>
  <c r="F77" l="1"/>
  <c r="E73" l="1"/>
  <c r="G73" s="1"/>
  <c r="F73" l="1"/>
  <c r="L67"/>
  <c r="J67"/>
  <c r="E5"/>
  <c r="G5" s="1"/>
  <c r="F5" l="1"/>
  <c r="J27"/>
</calcChain>
</file>

<file path=xl/sharedStrings.xml><?xml version="1.0" encoding="utf-8"?>
<sst xmlns="http://schemas.openxmlformats.org/spreadsheetml/2006/main" count="354" uniqueCount="154">
  <si>
    <t>ACCANTONAMENTI SU PROVINCIA</t>
  </si>
  <si>
    <t>Provincia</t>
  </si>
  <si>
    <t>A021</t>
  </si>
  <si>
    <t>A022</t>
  </si>
  <si>
    <t>A041</t>
  </si>
  <si>
    <t>A027</t>
  </si>
  <si>
    <t>Crotone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</si>
  <si>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</si>
  <si>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</si>
  <si>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</si>
  <si>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</si>
  <si>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</si>
  <si>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</si>
  <si>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</si>
  <si>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</si>
  <si>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</si>
  <si>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</si>
  <si>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</si>
  <si>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</si>
  <si>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AJ56</t>
  </si>
  <si>
    <t>AK56</t>
  </si>
  <si>
    <t>AL56</t>
  </si>
  <si>
    <t>AM56</t>
  </si>
  <si>
    <t>AE56</t>
  </si>
  <si>
    <t>A011</t>
  </si>
  <si>
    <t>A012</t>
  </si>
  <si>
    <t>A013</t>
  </si>
  <si>
    <t>A016</t>
  </si>
  <si>
    <t>A019</t>
  </si>
  <si>
    <t>A020</t>
  </si>
  <si>
    <t>A026</t>
  </si>
  <si>
    <t>A040</t>
  </si>
  <si>
    <t>A042</t>
  </si>
  <si>
    <t>A043</t>
  </si>
  <si>
    <t>A045</t>
  </si>
  <si>
    <t>A047</t>
  </si>
  <si>
    <t>A048</t>
  </si>
  <si>
    <t>A050</t>
  </si>
  <si>
    <t>A051</t>
  </si>
  <si>
    <t>AA24</t>
  </si>
  <si>
    <t>AB24</t>
  </si>
  <si>
    <t>AC24</t>
  </si>
  <si>
    <t>AW55</t>
  </si>
  <si>
    <t>B003</t>
  </si>
  <si>
    <t>B011</t>
  </si>
  <si>
    <t>B015</t>
  </si>
  <si>
    <t>B016</t>
  </si>
  <si>
    <t>B017</t>
  </si>
  <si>
    <t>B021</t>
  </si>
  <si>
    <t>B023</t>
  </si>
  <si>
    <t>BC02</t>
  </si>
  <si>
    <t>A002</t>
  </si>
  <si>
    <t>A010</t>
  </si>
  <si>
    <t>B022</t>
  </si>
  <si>
    <t>A033</t>
  </si>
  <si>
    <t>B009</t>
  </si>
  <si>
    <t>B026</t>
  </si>
  <si>
    <t>TITOLARI 1.9.2021</t>
  </si>
  <si>
    <t>POSTI              OD 2021/22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</si>
  <si>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</si>
  <si>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</si>
  <si>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</si>
  <si>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</si>
  <si>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</si>
  <si>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</si>
  <si>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</si>
  <si>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</si>
  <si>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</si>
  <si>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</si>
  <si>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</si>
  <si>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</si>
  <si>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</si>
  <si>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</si>
  <si>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</si>
  <si>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</si>
  <si>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</si>
  <si>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FAGOTTO                            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</si>
  <si>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</si>
  <si>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</si>
  <si>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</si>
  <si>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DISEG ARTIST MODELLAZ ODONTOTEC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</si>
  <si>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</si>
  <si>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</si>
  <si>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</si>
  <si>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</si>
  <si>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</si>
  <si>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</si>
  <si>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</si>
  <si>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</si>
  <si>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</si>
  <si>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</si>
  <si>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</si>
  <si>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</si>
  <si>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</si>
  <si>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</si>
  <si>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</si>
  <si>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</si>
  <si>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</si>
  <si>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FLAUTO TRAVERSO                    </t>
  </si>
  <si>
    <t xml:space="preserve">LABORATORI DI FISICA               </t>
  </si>
  <si>
    <t xml:space="preserve">LAB SCIENZE E TECNOL AGRARIE    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</si>
  <si>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</si>
  <si>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</si>
  <si>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</si>
  <si>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 ENOGASTRON, SETT SALA VEND</t>
  </si>
  <si>
    <t xml:space="preserve">LAB SERVIZI SOCIO-SANITARI         </t>
  </si>
  <si>
    <t xml:space="preserve">CONV LINGUA STRANIERA (SPAGNOLO)   </t>
  </si>
  <si>
    <t xml:space="preserve">DESIGN MET.OREF.PIET.DURE GEMME    </t>
  </si>
  <si>
    <t xml:space="preserve">DISCIPLINE GRAFICO-PUBBLICITARIE   </t>
  </si>
  <si>
    <t>LAB TECNOL E TECN COMUNICAZ MULTIME</t>
  </si>
  <si>
    <t xml:space="preserve">SCIENZE E TECNOLOGIE AERONAUTICHE  </t>
  </si>
  <si>
    <t xml:space="preserve">LAB SCIENZE E TECNOL AERONAUTICHE  </t>
  </si>
  <si>
    <t>LABORATORIO DI TECNOLOGIE DEL LEGNO</t>
  </si>
  <si>
    <t>ESUBERO</t>
  </si>
  <si>
    <t>INFANZIA</t>
  </si>
  <si>
    <t>DISPO.TA'</t>
  </si>
  <si>
    <t>PRIMARIA</t>
  </si>
  <si>
    <t>I GRADO</t>
  </si>
  <si>
    <t>II GRADO</t>
  </si>
  <si>
    <t>DISP.TA'</t>
  </si>
  <si>
    <t xml:space="preserve">DDG 85/2018 </t>
  </si>
  <si>
    <t>TOTALE TITOLARI</t>
  </si>
  <si>
    <t>DISP.TA' DOPO ASSORBIMENTO ESUBERO</t>
  </si>
  <si>
    <t>PROVINCIA</t>
  </si>
  <si>
    <t>CLASSE DI CONCORSO I GRADO</t>
  </si>
  <si>
    <t>CLASSE DI CONCORSO II GRADO</t>
  </si>
  <si>
    <t>GM</t>
  </si>
  <si>
    <t>GAE</t>
  </si>
  <si>
    <t>di cui riserva 68/99 indicare la tipologia</t>
  </si>
  <si>
    <t>5 N</t>
  </si>
  <si>
    <t>9 N e 2 M</t>
  </si>
  <si>
    <t>6 N</t>
  </si>
  <si>
    <t>2 N</t>
  </si>
  <si>
    <t>1 N</t>
  </si>
  <si>
    <t>2 N e 1 M oppure 3 N</t>
  </si>
  <si>
    <t>3 N e 1 M oppure 4 N</t>
  </si>
  <si>
    <t>7 N e 1 M</t>
  </si>
  <si>
    <t xml:space="preserve">3 N e 1 M </t>
  </si>
  <si>
    <t>4 N e 1 M</t>
  </si>
  <si>
    <t>2 N o 1 N e 1 M</t>
  </si>
  <si>
    <t>2 N e 1 M</t>
  </si>
  <si>
    <t>N.B. 1 dei 9 posti disponibili è venuto meno per contrazione di posto in organico di adeguamento</t>
  </si>
  <si>
    <t>N.B.  GAE esaurita</t>
  </si>
  <si>
    <t>N.B.  GM e GAE esaurite</t>
  </si>
  <si>
    <t>N.B. solo 1 aspirante in GAE</t>
  </si>
  <si>
    <r>
      <t xml:space="preserve">N.B.  1 degli 8 posti disponibili è stato coperto in esecuzione di provvedimento giurisdizionale - </t>
    </r>
    <r>
      <rPr>
        <sz val="11"/>
        <color theme="1"/>
        <rFont val="Calibri"/>
        <family val="2"/>
        <scheme val="minor"/>
      </rPr>
      <t>GAE esaurita</t>
    </r>
  </si>
  <si>
    <r>
      <t xml:space="preserve">N.B. 1 dei 2 posti disponibili è venuto meno per contrazione di cattedra in organico di adeguamento - </t>
    </r>
    <r>
      <rPr>
        <sz val="11"/>
        <color theme="1"/>
        <rFont val="Calibri"/>
        <family val="2"/>
        <scheme val="minor"/>
      </rPr>
      <t>GM e GAE esaurite</t>
    </r>
  </si>
  <si>
    <r>
      <t xml:space="preserve">N.B. 1 dei 14 posti disponibili è venuto meno per contrazione di posto in organico di adeguamento - </t>
    </r>
    <r>
      <rPr>
        <sz val="11"/>
        <color theme="1"/>
        <rFont val="Calibri"/>
        <family val="2"/>
        <scheme val="minor"/>
      </rPr>
      <t>GM esaurita</t>
    </r>
    <r>
      <rPr>
        <sz val="8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solo 4 aspiranti in GAE</t>
    </r>
  </si>
  <si>
    <r>
      <t xml:space="preserve">N.B. 1 dei 2 posti disponibili è venuto meno per contrazione di cattedra in organico di adeguamento. Detto posto si compensa a favore della classe di concorso A045 (stesso grado di scuola e tipologia di posto), ove insiste esubero a livello regionale ma è accertata  disponibilità di diritto e di fatto  nell'organico della provincia di Crotone ed esistono aspiranti presenti in GAE - </t>
    </r>
    <r>
      <rPr>
        <sz val="11"/>
        <color theme="1"/>
        <rFont val="Calibri"/>
        <family val="2"/>
        <scheme val="minor"/>
      </rPr>
      <t>GM e GAE esaurite</t>
    </r>
  </si>
  <si>
    <t xml:space="preserve">N.B. Posto derivante dalla compensazione di 1 posto della classe di concorso A016 non autorizzabile per contrazione di cattedra in organico di adeguamento. </t>
  </si>
  <si>
    <t xml:space="preserve">CONTINGENTE POSTI SOSTEGNO CROTONE </t>
  </si>
  <si>
    <t xml:space="preserve">di cui riserva 68/99 </t>
  </si>
  <si>
    <t>2 n</t>
  </si>
  <si>
    <t xml:space="preserve">CONTINGENTE POSTI COMUNI PROVINCIA CROTONE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</si>
</sst>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10" xfId="0" applyFill="1" applyBorder="1"/>
    <xf numFmtId="0" fontId="0" fillId="0" borderId="10" xfId="0" applyFont="1" applyFill="1" applyBorder="1"/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/>
    <xf numFmtId="3" fontId="0" fillId="0" borderId="1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10" xfId="0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15" xfId="0" applyNumberFormat="1" applyFont="1" applyFill="1" applyBorder="1" applyAlignment="1">
      <alignment vertical="center" wrapText="1"/>
    </xf>
    <xf numFmtId="0" fontId="0" fillId="0" borderId="17" xfId="0" applyFont="1" applyFill="1" applyBorder="1"/>
    <xf numFmtId="3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/>
    <xf numFmtId="0" fontId="18" fillId="0" borderId="0" xfId="0" applyFont="1" applyFill="1" applyAlignment="1">
      <alignment horizontal="center"/>
    </xf>
    <xf numFmtId="0" fontId="0" fillId="0" borderId="16" xfId="0" applyFont="1" applyFill="1" applyBorder="1"/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/>
    <xf numFmtId="0" fontId="0" fillId="33" borderId="10" xfId="0" applyFont="1" applyFill="1" applyBorder="1"/>
    <xf numFmtId="3" fontId="19" fillId="0" borderId="10" xfId="0" applyNumberFormat="1" applyFont="1" applyFill="1" applyBorder="1"/>
    <xf numFmtId="3" fontId="19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Fill="1" applyBorder="1"/>
    <xf numFmtId="0" fontId="0" fillId="0" borderId="10" xfId="0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H73" workbookViewId="0">
      <selection activeCell="P79" sqref="P79"/>
    </sheetView>
  </sheetViews>
  <sheetFormatPr defaultRowHeight="15"/>
  <cols>
    <col min="1" max="1" width="11" style="5" bestFit="1" customWidth="1"/>
    <col min="2" max="2" width="9.140625" style="5"/>
    <col min="3" max="3" width="38.42578125" style="5" customWidth="1"/>
    <col min="4" max="5" width="9.140625" style="5"/>
    <col min="6" max="6" width="21.42578125" style="5" customWidth="1"/>
    <col min="7" max="7" width="8.85546875" style="5" customWidth="1"/>
    <col min="8" max="8" width="9.140625" style="5"/>
    <col min="9" max="9" width="18" style="5" customWidth="1"/>
    <col min="10" max="11" width="9.140625" style="5"/>
    <col min="12" max="12" width="10.28515625" style="5" customWidth="1"/>
    <col min="13" max="13" width="9.7109375" style="5" customWidth="1"/>
    <col min="14" max="14" width="9.140625" style="5"/>
    <col min="15" max="15" width="19" style="5" customWidth="1"/>
    <col min="16" max="16" width="9.140625" style="5"/>
    <col min="17" max="17" width="22.42578125" style="5" customWidth="1"/>
    <col min="18" max="18" width="0.140625" style="5" customWidth="1"/>
    <col min="19" max="16384" width="9.140625" style="5"/>
  </cols>
  <sheetData>
    <row r="1" spans="1:22" ht="18.75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22" ht="19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2" ht="15.75" thickTop="1">
      <c r="A3" s="2"/>
      <c r="B3" s="41" t="s">
        <v>114</v>
      </c>
      <c r="C3" s="42"/>
      <c r="D3" s="42"/>
      <c r="E3" s="42"/>
      <c r="F3" s="42"/>
      <c r="G3" s="49"/>
      <c r="H3" s="41" t="s">
        <v>116</v>
      </c>
      <c r="I3" s="42"/>
      <c r="J3" s="42"/>
      <c r="K3" s="42"/>
      <c r="L3" s="42"/>
      <c r="M3" s="49"/>
      <c r="N3" s="45" t="s">
        <v>114</v>
      </c>
      <c r="O3" s="46"/>
      <c r="P3" s="46"/>
      <c r="Q3" s="47"/>
      <c r="R3" s="40"/>
      <c r="S3" s="44" t="s">
        <v>116</v>
      </c>
      <c r="T3" s="44"/>
      <c r="U3" s="44"/>
      <c r="V3" s="44"/>
    </row>
    <row r="4" spans="1:22" s="12" customFormat="1" ht="50.25" customHeight="1">
      <c r="A4" s="9" t="s">
        <v>1</v>
      </c>
      <c r="B4" s="10" t="s">
        <v>58</v>
      </c>
      <c r="C4" s="3" t="s">
        <v>57</v>
      </c>
      <c r="D4" s="3" t="s">
        <v>0</v>
      </c>
      <c r="E4" s="3" t="s">
        <v>121</v>
      </c>
      <c r="F4" s="3" t="s">
        <v>115</v>
      </c>
      <c r="G4" s="11" t="s">
        <v>113</v>
      </c>
      <c r="H4" s="10" t="s">
        <v>58</v>
      </c>
      <c r="I4" s="3" t="s">
        <v>57</v>
      </c>
      <c r="J4" s="3" t="s">
        <v>0</v>
      </c>
      <c r="K4" s="3" t="s">
        <v>121</v>
      </c>
      <c r="L4" s="3" t="s">
        <v>115</v>
      </c>
      <c r="M4" s="11" t="s">
        <v>113</v>
      </c>
      <c r="N4" s="16" t="s">
        <v>126</v>
      </c>
      <c r="O4" s="37" t="s">
        <v>151</v>
      </c>
      <c r="P4" s="16" t="s">
        <v>127</v>
      </c>
      <c r="Q4" s="37" t="s">
        <v>151</v>
      </c>
      <c r="R4" s="16"/>
      <c r="S4" s="16" t="s">
        <v>126</v>
      </c>
      <c r="T4" s="16" t="s">
        <v>128</v>
      </c>
      <c r="U4" s="16" t="s">
        <v>127</v>
      </c>
      <c r="V4" s="16" t="s">
        <v>128</v>
      </c>
    </row>
    <row r="5" spans="1:22">
      <c r="A5" s="2" t="s">
        <v>6</v>
      </c>
      <c r="B5" s="6">
        <v>410</v>
      </c>
      <c r="C5" s="6">
        <v>397</v>
      </c>
      <c r="D5" s="6">
        <v>0</v>
      </c>
      <c r="E5" s="6">
        <f t="shared" ref="E5" si="0">C5+D5</f>
        <v>397</v>
      </c>
      <c r="F5" s="6">
        <f t="shared" ref="F5" si="1">IF(B5&gt;E5,B5-E5,0)</f>
        <v>13</v>
      </c>
      <c r="G5" s="6">
        <f>IF(E5&gt;=B5,E5-B5,0)</f>
        <v>0</v>
      </c>
      <c r="H5" s="6">
        <v>809</v>
      </c>
      <c r="I5" s="6">
        <v>787</v>
      </c>
      <c r="J5" s="31">
        <v>1</v>
      </c>
      <c r="K5" s="6">
        <v>788</v>
      </c>
      <c r="L5" s="6">
        <v>21</v>
      </c>
      <c r="M5" s="6">
        <v>0</v>
      </c>
      <c r="N5" s="2">
        <v>7</v>
      </c>
      <c r="O5" s="2">
        <v>0</v>
      </c>
      <c r="P5" s="2">
        <v>6</v>
      </c>
      <c r="Q5" s="2">
        <v>0</v>
      </c>
      <c r="R5" s="2"/>
      <c r="S5" s="2">
        <v>10</v>
      </c>
      <c r="T5" s="26" t="s">
        <v>129</v>
      </c>
      <c r="U5" s="2">
        <v>11</v>
      </c>
      <c r="V5" s="26" t="s">
        <v>129</v>
      </c>
    </row>
    <row r="6" spans="1:2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2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22" ht="90">
      <c r="A8" s="2" t="s">
        <v>1</v>
      </c>
      <c r="B8" s="52" t="s">
        <v>124</v>
      </c>
      <c r="C8" s="52"/>
      <c r="D8" s="3" t="s">
        <v>58</v>
      </c>
      <c r="E8" s="3" t="s">
        <v>57</v>
      </c>
      <c r="F8" s="3" t="s">
        <v>0</v>
      </c>
      <c r="G8" s="3" t="s">
        <v>120</v>
      </c>
      <c r="H8" s="3" t="s">
        <v>121</v>
      </c>
      <c r="I8" s="3" t="s">
        <v>119</v>
      </c>
      <c r="J8" s="4" t="s">
        <v>113</v>
      </c>
      <c r="K8" s="16" t="s">
        <v>126</v>
      </c>
      <c r="L8" s="16" t="s">
        <v>128</v>
      </c>
      <c r="M8" s="16" t="s">
        <v>127</v>
      </c>
      <c r="N8" s="25" t="s">
        <v>128</v>
      </c>
    </row>
    <row r="9" spans="1:22">
      <c r="A9" s="2" t="s">
        <v>6</v>
      </c>
      <c r="B9" s="13" t="s">
        <v>7</v>
      </c>
      <c r="C9" s="2" t="s">
        <v>59</v>
      </c>
      <c r="D9" s="6">
        <v>30</v>
      </c>
      <c r="E9" s="6">
        <v>29</v>
      </c>
      <c r="F9" s="6">
        <v>0</v>
      </c>
      <c r="G9" s="6"/>
      <c r="H9" s="6">
        <v>29</v>
      </c>
      <c r="I9" s="6">
        <v>1</v>
      </c>
      <c r="J9" s="6">
        <v>0</v>
      </c>
      <c r="K9" s="2">
        <v>1</v>
      </c>
      <c r="L9" s="2">
        <v>0</v>
      </c>
      <c r="M9" s="2">
        <v>0</v>
      </c>
      <c r="N9" s="2"/>
    </row>
    <row r="10" spans="1:22">
      <c r="A10" s="2" t="s">
        <v>6</v>
      </c>
      <c r="B10" s="13" t="s">
        <v>3</v>
      </c>
      <c r="C10" s="2" t="s">
        <v>60</v>
      </c>
      <c r="D10" s="6">
        <v>179</v>
      </c>
      <c r="E10" s="6">
        <v>147</v>
      </c>
      <c r="F10" s="6">
        <v>0</v>
      </c>
      <c r="G10" s="6"/>
      <c r="H10" s="6">
        <v>147</v>
      </c>
      <c r="I10" s="6">
        <v>32</v>
      </c>
      <c r="J10" s="6">
        <v>0</v>
      </c>
      <c r="K10" s="2">
        <v>32</v>
      </c>
      <c r="L10" s="2" t="s">
        <v>130</v>
      </c>
      <c r="M10" s="2">
        <v>0</v>
      </c>
      <c r="N10" s="2"/>
      <c r="O10" s="5" t="s">
        <v>142</v>
      </c>
    </row>
    <row r="11" spans="1:22">
      <c r="A11" s="2" t="s">
        <v>6</v>
      </c>
      <c r="B11" s="13" t="s">
        <v>8</v>
      </c>
      <c r="C11" s="2" t="s">
        <v>61</v>
      </c>
      <c r="D11" s="6">
        <v>6</v>
      </c>
      <c r="E11" s="6">
        <v>0</v>
      </c>
      <c r="F11" s="6">
        <v>2</v>
      </c>
      <c r="G11" s="6"/>
      <c r="H11" s="6">
        <v>2</v>
      </c>
      <c r="I11" s="31">
        <v>4</v>
      </c>
      <c r="J11" s="6">
        <v>0</v>
      </c>
      <c r="K11" s="2">
        <v>4</v>
      </c>
      <c r="L11" s="2">
        <v>0</v>
      </c>
      <c r="M11" s="2">
        <v>0</v>
      </c>
      <c r="N11" s="2"/>
      <c r="O11" s="5" t="s">
        <v>143</v>
      </c>
    </row>
    <row r="12" spans="1:22">
      <c r="A12" s="2" t="s">
        <v>6</v>
      </c>
      <c r="B12" s="13" t="s">
        <v>9</v>
      </c>
      <c r="C12" s="2" t="s">
        <v>62</v>
      </c>
      <c r="D12" s="6">
        <v>106</v>
      </c>
      <c r="E12" s="6">
        <v>82</v>
      </c>
      <c r="F12" s="6">
        <v>0</v>
      </c>
      <c r="G12" s="6"/>
      <c r="H12" s="6">
        <v>82</v>
      </c>
      <c r="I12" s="6">
        <v>24</v>
      </c>
      <c r="J12" s="6">
        <v>0</v>
      </c>
      <c r="K12" s="2">
        <v>24</v>
      </c>
      <c r="L12" s="2" t="s">
        <v>131</v>
      </c>
      <c r="M12" s="2">
        <v>0</v>
      </c>
      <c r="N12" s="2"/>
      <c r="O12" s="5" t="s">
        <v>142</v>
      </c>
    </row>
    <row r="13" spans="1:22">
      <c r="A13" s="2" t="s">
        <v>6</v>
      </c>
      <c r="B13" s="13" t="s">
        <v>10</v>
      </c>
      <c r="C13" s="2" t="s">
        <v>63</v>
      </c>
      <c r="D13" s="6">
        <v>32</v>
      </c>
      <c r="E13" s="6">
        <v>25</v>
      </c>
      <c r="F13" s="6">
        <v>0</v>
      </c>
      <c r="G13" s="6"/>
      <c r="H13" s="6">
        <v>25</v>
      </c>
      <c r="I13" s="6">
        <v>7</v>
      </c>
      <c r="J13" s="6">
        <v>0</v>
      </c>
      <c r="K13" s="2">
        <v>7</v>
      </c>
      <c r="L13" s="2" t="s">
        <v>132</v>
      </c>
      <c r="M13" s="2">
        <v>0</v>
      </c>
      <c r="N13" s="2"/>
      <c r="O13" s="5" t="s">
        <v>142</v>
      </c>
    </row>
    <row r="14" spans="1:22">
      <c r="A14" s="2" t="s">
        <v>6</v>
      </c>
      <c r="B14" s="13" t="s">
        <v>11</v>
      </c>
      <c r="C14" s="2" t="s">
        <v>64</v>
      </c>
      <c r="D14" s="6">
        <v>30</v>
      </c>
      <c r="E14" s="6">
        <v>21</v>
      </c>
      <c r="F14" s="6">
        <v>0</v>
      </c>
      <c r="G14" s="6"/>
      <c r="H14" s="6">
        <v>21</v>
      </c>
      <c r="I14" s="6">
        <v>9</v>
      </c>
      <c r="J14" s="6">
        <v>0</v>
      </c>
      <c r="K14" s="2">
        <v>9</v>
      </c>
      <c r="L14" s="2" t="s">
        <v>132</v>
      </c>
      <c r="M14" s="2">
        <v>0</v>
      </c>
      <c r="N14" s="2"/>
      <c r="O14" s="5" t="s">
        <v>142</v>
      </c>
    </row>
    <row r="15" spans="1:22">
      <c r="A15" s="2" t="s">
        <v>6</v>
      </c>
      <c r="B15" s="13" t="s">
        <v>12</v>
      </c>
      <c r="C15" s="2" t="s">
        <v>65</v>
      </c>
      <c r="D15" s="6">
        <v>32</v>
      </c>
      <c r="E15" s="6">
        <v>26</v>
      </c>
      <c r="F15" s="6">
        <v>0</v>
      </c>
      <c r="G15" s="6"/>
      <c r="H15" s="6">
        <v>26</v>
      </c>
      <c r="I15" s="6">
        <v>6</v>
      </c>
      <c r="J15" s="6">
        <v>0</v>
      </c>
      <c r="K15" s="2">
        <v>6</v>
      </c>
      <c r="L15" s="2" t="s">
        <v>132</v>
      </c>
      <c r="M15" s="2">
        <v>0</v>
      </c>
      <c r="N15" s="2"/>
      <c r="O15" s="5" t="s">
        <v>142</v>
      </c>
    </row>
    <row r="16" spans="1:22">
      <c r="A16" s="2" t="s">
        <v>6</v>
      </c>
      <c r="B16" s="13" t="s">
        <v>13</v>
      </c>
      <c r="C16" s="2" t="s">
        <v>66</v>
      </c>
      <c r="D16" s="6">
        <v>19</v>
      </c>
      <c r="E16" s="6">
        <v>16</v>
      </c>
      <c r="F16" s="6">
        <v>0</v>
      </c>
      <c r="G16" s="6"/>
      <c r="H16" s="6">
        <v>16</v>
      </c>
      <c r="I16" s="6">
        <v>3</v>
      </c>
      <c r="J16" s="6">
        <v>0</v>
      </c>
      <c r="K16" s="2">
        <v>3</v>
      </c>
      <c r="L16" s="2" t="s">
        <v>133</v>
      </c>
      <c r="M16" s="2">
        <v>0</v>
      </c>
      <c r="N16" s="2"/>
      <c r="O16" s="5" t="s">
        <v>142</v>
      </c>
    </row>
    <row r="17" spans="1:17" ht="44.25" customHeight="1">
      <c r="A17" s="2" t="s">
        <v>6</v>
      </c>
      <c r="B17" s="13" t="s">
        <v>14</v>
      </c>
      <c r="C17" s="2" t="s">
        <v>67</v>
      </c>
      <c r="D17" s="6">
        <v>50</v>
      </c>
      <c r="E17" s="6">
        <v>42</v>
      </c>
      <c r="F17" s="6">
        <v>0</v>
      </c>
      <c r="G17" s="6"/>
      <c r="H17" s="6">
        <v>42</v>
      </c>
      <c r="I17" s="6">
        <v>8</v>
      </c>
      <c r="J17" s="6">
        <v>0</v>
      </c>
      <c r="K17" s="2">
        <v>7</v>
      </c>
      <c r="L17" s="27" t="s">
        <v>134</v>
      </c>
      <c r="M17" s="27">
        <v>1</v>
      </c>
      <c r="N17" s="2">
        <v>0</v>
      </c>
      <c r="O17" s="34" t="s">
        <v>144</v>
      </c>
    </row>
    <row r="18" spans="1:17">
      <c r="A18" s="2" t="s">
        <v>6</v>
      </c>
      <c r="B18" s="13" t="s">
        <v>15</v>
      </c>
      <c r="C18" s="2" t="s">
        <v>68</v>
      </c>
      <c r="D18" s="6">
        <v>7</v>
      </c>
      <c r="E18" s="6">
        <v>3</v>
      </c>
      <c r="F18" s="6">
        <v>0</v>
      </c>
      <c r="G18" s="6"/>
      <c r="H18" s="6">
        <v>3</v>
      </c>
      <c r="I18" s="6">
        <v>4</v>
      </c>
      <c r="J18" s="6">
        <v>0</v>
      </c>
      <c r="K18" s="2">
        <v>4</v>
      </c>
      <c r="L18" s="2">
        <v>0</v>
      </c>
      <c r="M18" s="2">
        <v>0</v>
      </c>
      <c r="N18" s="2"/>
      <c r="O18" s="5" t="s">
        <v>142</v>
      </c>
    </row>
    <row r="19" spans="1:17">
      <c r="A19" s="2" t="s">
        <v>6</v>
      </c>
      <c r="B19" s="13" t="s">
        <v>16</v>
      </c>
      <c r="C19" s="2" t="s">
        <v>69</v>
      </c>
      <c r="D19" s="6">
        <v>10</v>
      </c>
      <c r="E19" s="6">
        <v>8</v>
      </c>
      <c r="F19" s="6">
        <v>1</v>
      </c>
      <c r="G19" s="6"/>
      <c r="H19" s="6">
        <v>9</v>
      </c>
      <c r="I19" s="6">
        <v>1</v>
      </c>
      <c r="J19" s="6">
        <v>0</v>
      </c>
      <c r="K19" s="2">
        <v>1</v>
      </c>
      <c r="L19" s="2">
        <v>0</v>
      </c>
      <c r="M19" s="2">
        <v>0</v>
      </c>
      <c r="N19" s="2"/>
      <c r="O19" s="5" t="s">
        <v>142</v>
      </c>
    </row>
    <row r="20" spans="1:17">
      <c r="A20" s="2" t="s">
        <v>6</v>
      </c>
      <c r="B20" s="13" t="s">
        <v>17</v>
      </c>
      <c r="C20" s="2" t="s">
        <v>70</v>
      </c>
      <c r="D20" s="6">
        <v>13</v>
      </c>
      <c r="E20" s="6">
        <v>9</v>
      </c>
      <c r="F20" s="6">
        <v>0</v>
      </c>
      <c r="G20" s="6"/>
      <c r="H20" s="6">
        <v>9</v>
      </c>
      <c r="I20" s="31">
        <v>4</v>
      </c>
      <c r="J20" s="6">
        <v>0</v>
      </c>
      <c r="K20" s="2">
        <v>4</v>
      </c>
      <c r="L20" s="2" t="s">
        <v>133</v>
      </c>
      <c r="M20" s="2">
        <v>0</v>
      </c>
      <c r="N20" s="2"/>
      <c r="O20" s="5" t="s">
        <v>143</v>
      </c>
    </row>
    <row r="21" spans="1:17">
      <c r="A21" s="2" t="s">
        <v>6</v>
      </c>
      <c r="B21" s="13" t="s">
        <v>23</v>
      </c>
      <c r="C21" s="2" t="s">
        <v>76</v>
      </c>
      <c r="D21" s="6">
        <v>2</v>
      </c>
      <c r="E21" s="6">
        <v>1</v>
      </c>
      <c r="F21" s="6">
        <v>0</v>
      </c>
      <c r="G21" s="6"/>
      <c r="H21" s="6">
        <v>1</v>
      </c>
      <c r="I21" s="6">
        <v>1</v>
      </c>
      <c r="J21" s="6">
        <v>0</v>
      </c>
      <c r="K21" s="2">
        <v>1</v>
      </c>
      <c r="L21" s="2">
        <v>0</v>
      </c>
      <c r="M21" s="2">
        <v>0</v>
      </c>
      <c r="N21" s="2"/>
      <c r="O21" s="5" t="s">
        <v>142</v>
      </c>
    </row>
    <row r="22" spans="1:17">
      <c r="A22" s="2" t="s">
        <v>6</v>
      </c>
      <c r="B22" s="13" t="s">
        <v>18</v>
      </c>
      <c r="C22" s="2" t="s">
        <v>71</v>
      </c>
      <c r="D22" s="6">
        <v>14</v>
      </c>
      <c r="E22" s="6">
        <v>6</v>
      </c>
      <c r="F22" s="6">
        <v>0</v>
      </c>
      <c r="G22" s="6"/>
      <c r="H22" s="6">
        <v>6</v>
      </c>
      <c r="I22" s="31">
        <v>8</v>
      </c>
      <c r="J22" s="6">
        <v>0</v>
      </c>
      <c r="K22" s="2">
        <v>8</v>
      </c>
      <c r="L22" s="2" t="s">
        <v>133</v>
      </c>
      <c r="M22" s="2">
        <v>0</v>
      </c>
      <c r="N22" s="2"/>
      <c r="O22" s="5" t="s">
        <v>143</v>
      </c>
    </row>
    <row r="23" spans="1:17">
      <c r="A23" s="2" t="s">
        <v>6</v>
      </c>
      <c r="B23" s="13" t="s">
        <v>19</v>
      </c>
      <c r="C23" s="2" t="s">
        <v>72</v>
      </c>
      <c r="D23" s="6">
        <v>12</v>
      </c>
      <c r="E23" s="6">
        <v>8</v>
      </c>
      <c r="F23" s="6">
        <v>0</v>
      </c>
      <c r="G23" s="6"/>
      <c r="H23" s="6">
        <v>8</v>
      </c>
      <c r="I23" s="6">
        <v>4</v>
      </c>
      <c r="J23" s="6">
        <v>0</v>
      </c>
      <c r="K23" s="2">
        <v>4</v>
      </c>
      <c r="L23" s="1" t="s">
        <v>133</v>
      </c>
      <c r="M23" s="2">
        <v>0</v>
      </c>
      <c r="N23" s="2"/>
      <c r="O23" s="5" t="s">
        <v>142</v>
      </c>
    </row>
    <row r="24" spans="1:17">
      <c r="A24" s="2" t="s">
        <v>6</v>
      </c>
      <c r="B24" s="13" t="s">
        <v>20</v>
      </c>
      <c r="C24" s="2" t="s">
        <v>73</v>
      </c>
      <c r="D24" s="6">
        <v>2</v>
      </c>
      <c r="E24" s="6">
        <v>1</v>
      </c>
      <c r="F24" s="6">
        <v>0</v>
      </c>
      <c r="G24" s="6"/>
      <c r="H24" s="6">
        <v>1</v>
      </c>
      <c r="I24" s="31">
        <v>1</v>
      </c>
      <c r="J24" s="6">
        <v>0</v>
      </c>
      <c r="K24" s="2">
        <v>1</v>
      </c>
      <c r="L24" s="2">
        <v>0</v>
      </c>
      <c r="M24" s="2">
        <v>0</v>
      </c>
      <c r="N24" s="2"/>
      <c r="O24" s="5" t="s">
        <v>143</v>
      </c>
    </row>
    <row r="25" spans="1:17">
      <c r="A25" s="2" t="s">
        <v>6</v>
      </c>
      <c r="B25" s="13" t="s">
        <v>21</v>
      </c>
      <c r="C25" s="2" t="s">
        <v>74</v>
      </c>
      <c r="D25" s="6">
        <v>8</v>
      </c>
      <c r="E25" s="6">
        <v>5</v>
      </c>
      <c r="F25" s="6">
        <v>0</v>
      </c>
      <c r="G25" s="6"/>
      <c r="H25" s="6">
        <v>5</v>
      </c>
      <c r="I25" s="6">
        <v>3</v>
      </c>
      <c r="J25" s="6">
        <v>0</v>
      </c>
      <c r="K25" s="2">
        <v>3</v>
      </c>
      <c r="L25" s="2">
        <v>0</v>
      </c>
      <c r="M25" s="2">
        <v>0</v>
      </c>
      <c r="N25" s="2"/>
      <c r="O25" s="5" t="s">
        <v>142</v>
      </c>
    </row>
    <row r="26" spans="1:17" ht="77.25" customHeight="1">
      <c r="A26" s="2" t="s">
        <v>6</v>
      </c>
      <c r="B26" s="13" t="s">
        <v>22</v>
      </c>
      <c r="C26" s="2" t="s">
        <v>75</v>
      </c>
      <c r="D26" s="6">
        <v>10</v>
      </c>
      <c r="E26" s="6">
        <v>2</v>
      </c>
      <c r="F26" s="6">
        <v>0</v>
      </c>
      <c r="G26" s="6"/>
      <c r="H26" s="6">
        <v>2</v>
      </c>
      <c r="I26" s="28">
        <v>8</v>
      </c>
      <c r="J26" s="6">
        <v>0</v>
      </c>
      <c r="K26" s="2">
        <v>7</v>
      </c>
      <c r="L26" s="2" t="s">
        <v>133</v>
      </c>
      <c r="M26" s="2">
        <v>0</v>
      </c>
      <c r="N26" s="2"/>
      <c r="O26" s="33" t="s">
        <v>145</v>
      </c>
    </row>
    <row r="27" spans="1:17">
      <c r="A27" s="2"/>
      <c r="B27" s="13"/>
      <c r="C27" s="2"/>
      <c r="D27" s="2"/>
      <c r="E27" s="2"/>
      <c r="F27" s="2"/>
      <c r="G27" s="2"/>
      <c r="H27" s="2"/>
      <c r="I27" s="31">
        <v>128</v>
      </c>
      <c r="J27" s="6">
        <f>SUM(J9:J26)</f>
        <v>0</v>
      </c>
      <c r="K27" s="2"/>
      <c r="L27" s="2"/>
      <c r="M27" s="2"/>
      <c r="N27" s="2"/>
    </row>
    <row r="28" spans="1:17">
      <c r="B28" s="18"/>
    </row>
    <row r="30" spans="1:17" s="17" customFormat="1" ht="90">
      <c r="A30" s="14" t="s">
        <v>123</v>
      </c>
      <c r="B30" s="50" t="s">
        <v>125</v>
      </c>
      <c r="C30" s="51"/>
      <c r="D30" s="3" t="s">
        <v>58</v>
      </c>
      <c r="E30" s="3" t="s">
        <v>57</v>
      </c>
      <c r="F30" s="3" t="s">
        <v>0</v>
      </c>
      <c r="G30" s="3" t="s">
        <v>120</v>
      </c>
      <c r="H30" s="3" t="s">
        <v>121</v>
      </c>
      <c r="I30" s="3" t="s">
        <v>119</v>
      </c>
      <c r="J30" s="15" t="s">
        <v>113</v>
      </c>
      <c r="K30" s="16" t="s">
        <v>122</v>
      </c>
      <c r="L30" s="14" t="s">
        <v>113</v>
      </c>
      <c r="M30" s="16" t="s">
        <v>126</v>
      </c>
      <c r="N30" s="16" t="s">
        <v>128</v>
      </c>
      <c r="O30" s="16" t="s">
        <v>127</v>
      </c>
      <c r="P30" s="25" t="s">
        <v>128</v>
      </c>
    </row>
    <row r="31" spans="1:17">
      <c r="A31" s="2" t="s">
        <v>6</v>
      </c>
      <c r="B31" s="13" t="s">
        <v>51</v>
      </c>
      <c r="C31" s="2" t="s">
        <v>107</v>
      </c>
      <c r="D31" s="6">
        <v>3</v>
      </c>
      <c r="E31" s="6">
        <v>2</v>
      </c>
      <c r="F31" s="6">
        <v>0</v>
      </c>
      <c r="G31" s="6"/>
      <c r="H31" s="6">
        <v>2</v>
      </c>
      <c r="I31" s="6">
        <v>1</v>
      </c>
      <c r="J31" s="6">
        <v>0</v>
      </c>
      <c r="K31" s="6">
        <v>1</v>
      </c>
      <c r="L31" s="6">
        <v>0</v>
      </c>
      <c r="M31" s="2">
        <v>1</v>
      </c>
      <c r="N31" s="2">
        <v>0</v>
      </c>
      <c r="O31" s="2">
        <v>0</v>
      </c>
      <c r="P31" s="2"/>
      <c r="Q31" s="5" t="s">
        <v>142</v>
      </c>
    </row>
    <row r="32" spans="1:17">
      <c r="A32" s="2" t="s">
        <v>6</v>
      </c>
      <c r="B32" s="13" t="s">
        <v>52</v>
      </c>
      <c r="C32" s="2" t="s">
        <v>108</v>
      </c>
      <c r="D32" s="6">
        <v>7</v>
      </c>
      <c r="E32" s="6">
        <v>5</v>
      </c>
      <c r="F32" s="6">
        <v>0</v>
      </c>
      <c r="G32" s="6"/>
      <c r="H32" s="6">
        <v>5</v>
      </c>
      <c r="I32" s="6">
        <v>2</v>
      </c>
      <c r="J32" s="6">
        <v>0</v>
      </c>
      <c r="K32" s="6">
        <v>2</v>
      </c>
      <c r="L32" s="6">
        <v>0</v>
      </c>
      <c r="M32" s="2">
        <v>2</v>
      </c>
      <c r="N32" s="2">
        <v>0</v>
      </c>
      <c r="O32" s="2">
        <v>0</v>
      </c>
      <c r="P32" s="2"/>
      <c r="Q32" s="5" t="s">
        <v>142</v>
      </c>
    </row>
    <row r="33" spans="1:18" ht="42" customHeight="1">
      <c r="A33" s="2" t="s">
        <v>6</v>
      </c>
      <c r="B33" s="13" t="s">
        <v>24</v>
      </c>
      <c r="C33" s="2" t="s">
        <v>77</v>
      </c>
      <c r="D33" s="6">
        <v>67</v>
      </c>
      <c r="E33" s="6">
        <v>58</v>
      </c>
      <c r="F33" s="6">
        <v>0</v>
      </c>
      <c r="G33" s="6"/>
      <c r="H33" s="6">
        <v>58</v>
      </c>
      <c r="I33" s="6">
        <v>9</v>
      </c>
      <c r="J33" s="6">
        <v>0</v>
      </c>
      <c r="K33" s="6">
        <v>9</v>
      </c>
      <c r="L33" s="6">
        <v>0</v>
      </c>
      <c r="M33" s="27">
        <v>9</v>
      </c>
      <c r="N33" s="27" t="s">
        <v>135</v>
      </c>
      <c r="O33" s="2">
        <v>0</v>
      </c>
      <c r="P33" s="2"/>
      <c r="Q33" s="5" t="s">
        <v>142</v>
      </c>
    </row>
    <row r="34" spans="1:18">
      <c r="A34" s="2" t="s">
        <v>6</v>
      </c>
      <c r="B34" s="13" t="s">
        <v>25</v>
      </c>
      <c r="C34" s="2" t="s">
        <v>78</v>
      </c>
      <c r="D34" s="6">
        <v>100</v>
      </c>
      <c r="E34" s="6">
        <v>84</v>
      </c>
      <c r="F34" s="6">
        <v>0</v>
      </c>
      <c r="G34" s="6"/>
      <c r="H34" s="6">
        <v>84</v>
      </c>
      <c r="I34" s="6">
        <v>16</v>
      </c>
      <c r="J34" s="6">
        <v>0</v>
      </c>
      <c r="K34" s="6">
        <v>16</v>
      </c>
      <c r="L34" s="6">
        <v>0</v>
      </c>
      <c r="M34" s="2">
        <v>16</v>
      </c>
      <c r="N34" s="2" t="s">
        <v>136</v>
      </c>
      <c r="O34" s="2">
        <v>0</v>
      </c>
      <c r="P34" s="2"/>
      <c r="Q34" s="5" t="s">
        <v>142</v>
      </c>
    </row>
    <row r="35" spans="1:18">
      <c r="A35" s="2" t="s">
        <v>6</v>
      </c>
      <c r="B35" s="13" t="s">
        <v>26</v>
      </c>
      <c r="C35" s="2" t="s">
        <v>79</v>
      </c>
      <c r="D35" s="6">
        <v>25</v>
      </c>
      <c r="E35" s="6">
        <v>24</v>
      </c>
      <c r="F35" s="6">
        <v>0</v>
      </c>
      <c r="G35" s="6"/>
      <c r="H35" s="6">
        <v>24</v>
      </c>
      <c r="I35" s="6">
        <v>1</v>
      </c>
      <c r="J35" s="6">
        <v>0</v>
      </c>
      <c r="K35" s="6">
        <v>1</v>
      </c>
      <c r="L35" s="6">
        <v>0</v>
      </c>
      <c r="M35" s="2">
        <v>1</v>
      </c>
      <c r="N35" s="2">
        <v>0</v>
      </c>
      <c r="O35" s="2">
        <v>0</v>
      </c>
      <c r="P35" s="2"/>
      <c r="Q35" s="5" t="s">
        <v>142</v>
      </c>
    </row>
    <row r="36" spans="1:18" ht="173.25" customHeight="1">
      <c r="A36" s="2" t="s">
        <v>6</v>
      </c>
      <c r="B36" s="13" t="s">
        <v>27</v>
      </c>
      <c r="C36" s="2" t="s">
        <v>80</v>
      </c>
      <c r="D36" s="6">
        <v>4</v>
      </c>
      <c r="E36" s="6">
        <v>2</v>
      </c>
      <c r="F36" s="6">
        <v>0</v>
      </c>
      <c r="G36" s="6"/>
      <c r="H36" s="6">
        <v>2</v>
      </c>
      <c r="I36" s="28">
        <v>2</v>
      </c>
      <c r="J36" s="6">
        <v>0</v>
      </c>
      <c r="K36" s="32">
        <v>2</v>
      </c>
      <c r="L36" s="6">
        <v>0</v>
      </c>
      <c r="M36" s="2">
        <v>1</v>
      </c>
      <c r="N36" s="2">
        <v>0</v>
      </c>
      <c r="O36" s="2">
        <v>0</v>
      </c>
      <c r="P36" s="2"/>
      <c r="Q36" s="33" t="s">
        <v>148</v>
      </c>
      <c r="R36" s="33"/>
    </row>
    <row r="37" spans="1:18">
      <c r="A37" s="2" t="s">
        <v>6</v>
      </c>
      <c r="B37" s="13" t="s">
        <v>28</v>
      </c>
      <c r="C37" s="2" t="s">
        <v>81</v>
      </c>
      <c r="D37" s="6">
        <v>29</v>
      </c>
      <c r="E37" s="6">
        <v>27</v>
      </c>
      <c r="F37" s="6">
        <v>0</v>
      </c>
      <c r="G37" s="6"/>
      <c r="H37" s="6">
        <v>27</v>
      </c>
      <c r="I37" s="6">
        <v>2</v>
      </c>
      <c r="J37" s="6">
        <v>0</v>
      </c>
      <c r="K37" s="6">
        <v>2</v>
      </c>
      <c r="L37" s="6">
        <v>0</v>
      </c>
      <c r="M37" s="2">
        <v>2</v>
      </c>
      <c r="N37" s="2" t="s">
        <v>133</v>
      </c>
      <c r="O37" s="2">
        <v>0</v>
      </c>
      <c r="P37" s="2"/>
      <c r="Q37" s="5" t="s">
        <v>142</v>
      </c>
    </row>
    <row r="38" spans="1:18">
      <c r="A38" s="2" t="s">
        <v>6</v>
      </c>
      <c r="B38" s="13" t="s">
        <v>29</v>
      </c>
      <c r="C38" s="2" t="s">
        <v>82</v>
      </c>
      <c r="D38" s="6">
        <v>11</v>
      </c>
      <c r="E38" s="6">
        <v>10</v>
      </c>
      <c r="F38" s="6">
        <v>0</v>
      </c>
      <c r="G38" s="6"/>
      <c r="H38" s="6">
        <v>10</v>
      </c>
      <c r="I38" s="6">
        <v>1</v>
      </c>
      <c r="J38" s="6">
        <v>0</v>
      </c>
      <c r="K38" s="6">
        <v>1</v>
      </c>
      <c r="L38" s="6">
        <v>0</v>
      </c>
      <c r="M38" s="2">
        <v>1</v>
      </c>
      <c r="N38" s="2">
        <v>0</v>
      </c>
      <c r="O38" s="2">
        <v>0</v>
      </c>
      <c r="P38" s="2"/>
      <c r="Q38" s="5" t="s">
        <v>142</v>
      </c>
    </row>
    <row r="39" spans="1:18">
      <c r="A39" s="2" t="s">
        <v>6</v>
      </c>
      <c r="B39" s="13" t="s">
        <v>2</v>
      </c>
      <c r="C39" s="2" t="s">
        <v>83</v>
      </c>
      <c r="D39" s="6">
        <v>6</v>
      </c>
      <c r="E39" s="6">
        <v>7</v>
      </c>
      <c r="F39" s="6">
        <v>0</v>
      </c>
      <c r="G39" s="6"/>
      <c r="H39" s="6">
        <v>7</v>
      </c>
      <c r="I39" s="6">
        <v>0</v>
      </c>
      <c r="J39" s="6">
        <v>1</v>
      </c>
      <c r="K39" s="6">
        <v>0</v>
      </c>
      <c r="L39" s="6">
        <v>0</v>
      </c>
      <c r="M39" s="2">
        <v>0</v>
      </c>
      <c r="N39" s="2"/>
      <c r="O39" s="2">
        <v>0</v>
      </c>
      <c r="P39" s="2"/>
    </row>
    <row r="40" spans="1:18">
      <c r="A40" s="2" t="s">
        <v>6</v>
      </c>
      <c r="B40" s="13" t="s">
        <v>30</v>
      </c>
      <c r="C40" s="2" t="s">
        <v>84</v>
      </c>
      <c r="D40" s="6">
        <v>53</v>
      </c>
      <c r="E40" s="6">
        <v>44</v>
      </c>
      <c r="F40" s="6">
        <v>0</v>
      </c>
      <c r="G40" s="6"/>
      <c r="H40" s="6">
        <v>44</v>
      </c>
      <c r="I40" s="6">
        <v>9</v>
      </c>
      <c r="J40" s="6">
        <v>0</v>
      </c>
      <c r="K40" s="6">
        <v>9</v>
      </c>
      <c r="L40" s="6">
        <v>0</v>
      </c>
      <c r="M40" s="2">
        <v>9</v>
      </c>
      <c r="N40" s="2" t="s">
        <v>137</v>
      </c>
      <c r="O40" s="2">
        <v>0</v>
      </c>
      <c r="P40" s="2"/>
      <c r="Q40" s="5" t="s">
        <v>142</v>
      </c>
    </row>
    <row r="41" spans="1:18">
      <c r="A41" s="2" t="s">
        <v>6</v>
      </c>
      <c r="B41" s="13" t="s">
        <v>5</v>
      </c>
      <c r="C41" s="2" t="s">
        <v>85</v>
      </c>
      <c r="D41" s="6">
        <v>57</v>
      </c>
      <c r="E41" s="6">
        <v>47</v>
      </c>
      <c r="F41" s="6">
        <v>0</v>
      </c>
      <c r="G41" s="6"/>
      <c r="H41" s="6">
        <v>47</v>
      </c>
      <c r="I41" s="6">
        <v>10</v>
      </c>
      <c r="J41" s="6">
        <v>0</v>
      </c>
      <c r="K41" s="6">
        <v>10</v>
      </c>
      <c r="L41" s="6">
        <v>0</v>
      </c>
      <c r="M41" s="2">
        <v>10</v>
      </c>
      <c r="N41" s="2" t="s">
        <v>138</v>
      </c>
      <c r="O41" s="2">
        <v>0</v>
      </c>
      <c r="P41" s="2"/>
      <c r="Q41" s="5" t="s">
        <v>142</v>
      </c>
    </row>
    <row r="42" spans="1:18">
      <c r="A42" s="2" t="s">
        <v>6</v>
      </c>
      <c r="B42" s="13" t="s">
        <v>54</v>
      </c>
      <c r="C42" s="2" t="s">
        <v>110</v>
      </c>
      <c r="D42" s="6">
        <v>1</v>
      </c>
      <c r="E42" s="6">
        <v>0</v>
      </c>
      <c r="F42" s="6">
        <v>0</v>
      </c>
      <c r="G42" s="6"/>
      <c r="H42" s="6">
        <v>0</v>
      </c>
      <c r="I42" s="6">
        <v>1</v>
      </c>
      <c r="J42" s="6">
        <v>0</v>
      </c>
      <c r="K42" s="6">
        <v>1</v>
      </c>
      <c r="L42" s="6">
        <v>0</v>
      </c>
      <c r="M42" s="2">
        <v>1</v>
      </c>
      <c r="N42" s="2">
        <v>0</v>
      </c>
      <c r="O42" s="2">
        <v>0</v>
      </c>
      <c r="P42" s="2"/>
      <c r="Q42" s="5" t="s">
        <v>142</v>
      </c>
    </row>
    <row r="43" spans="1:18">
      <c r="A43" s="2" t="s">
        <v>6</v>
      </c>
      <c r="B43" s="13" t="s">
        <v>31</v>
      </c>
      <c r="C43" s="2" t="s">
        <v>86</v>
      </c>
      <c r="D43" s="6">
        <v>24</v>
      </c>
      <c r="E43" s="6">
        <v>18</v>
      </c>
      <c r="F43" s="6">
        <v>0</v>
      </c>
      <c r="G43" s="6"/>
      <c r="H43" s="6">
        <v>18</v>
      </c>
      <c r="I43" s="6">
        <v>6</v>
      </c>
      <c r="J43" s="6">
        <v>0</v>
      </c>
      <c r="K43" s="6">
        <v>6</v>
      </c>
      <c r="L43" s="6">
        <v>0</v>
      </c>
      <c r="M43" s="2">
        <v>6</v>
      </c>
      <c r="N43" s="2" t="s">
        <v>132</v>
      </c>
      <c r="O43" s="2">
        <v>0</v>
      </c>
      <c r="P43" s="2"/>
      <c r="Q43" s="5" t="s">
        <v>142</v>
      </c>
    </row>
    <row r="44" spans="1:18">
      <c r="A44" s="2" t="s">
        <v>6</v>
      </c>
      <c r="B44" s="13" t="s">
        <v>4</v>
      </c>
      <c r="C44" s="2" t="s">
        <v>87</v>
      </c>
      <c r="D44" s="6">
        <v>18</v>
      </c>
      <c r="E44" s="6">
        <v>11</v>
      </c>
      <c r="F44" s="6">
        <v>0</v>
      </c>
      <c r="G44" s="6"/>
      <c r="H44" s="6">
        <v>11</v>
      </c>
      <c r="I44" s="6">
        <v>7</v>
      </c>
      <c r="J44" s="6">
        <v>0</v>
      </c>
      <c r="K44" s="6">
        <v>7</v>
      </c>
      <c r="L44" s="6">
        <v>0</v>
      </c>
      <c r="M44" s="2">
        <v>7</v>
      </c>
      <c r="N44" s="2" t="s">
        <v>133</v>
      </c>
      <c r="O44" s="2">
        <v>0</v>
      </c>
      <c r="P44" s="2"/>
      <c r="Q44" s="5" t="s">
        <v>142</v>
      </c>
    </row>
    <row r="45" spans="1:18">
      <c r="A45" s="2" t="s">
        <v>6</v>
      </c>
      <c r="B45" s="13" t="s">
        <v>32</v>
      </c>
      <c r="C45" s="2" t="s">
        <v>88</v>
      </c>
      <c r="D45" s="6">
        <v>15</v>
      </c>
      <c r="E45" s="6">
        <v>11</v>
      </c>
      <c r="F45" s="6">
        <v>0</v>
      </c>
      <c r="G45" s="6"/>
      <c r="H45" s="6">
        <v>11</v>
      </c>
      <c r="I45" s="6">
        <v>4</v>
      </c>
      <c r="J45" s="6">
        <v>0</v>
      </c>
      <c r="K45" s="6">
        <v>4</v>
      </c>
      <c r="L45" s="6">
        <v>0</v>
      </c>
      <c r="M45" s="2">
        <v>4</v>
      </c>
      <c r="N45" s="2" t="s">
        <v>133</v>
      </c>
      <c r="O45" s="2">
        <v>0</v>
      </c>
      <c r="P45" s="2"/>
      <c r="Q45" s="5" t="s">
        <v>142</v>
      </c>
    </row>
    <row r="46" spans="1:18">
      <c r="A46" s="2" t="s">
        <v>6</v>
      </c>
      <c r="B46" s="13" t="s">
        <v>33</v>
      </c>
      <c r="C46" s="2" t="s">
        <v>89</v>
      </c>
      <c r="D46" s="6">
        <v>3</v>
      </c>
      <c r="E46" s="6">
        <v>1</v>
      </c>
      <c r="F46" s="6">
        <v>0</v>
      </c>
      <c r="G46" s="6"/>
      <c r="H46" s="6">
        <v>1</v>
      </c>
      <c r="I46" s="6">
        <v>2</v>
      </c>
      <c r="J46" s="6">
        <v>0</v>
      </c>
      <c r="K46" s="6">
        <v>2</v>
      </c>
      <c r="L46" s="6">
        <v>0</v>
      </c>
      <c r="M46" s="2">
        <v>2</v>
      </c>
      <c r="N46" s="2">
        <v>0</v>
      </c>
      <c r="O46" s="2">
        <v>0</v>
      </c>
      <c r="P46" s="2"/>
      <c r="Q46" s="5" t="s">
        <v>142</v>
      </c>
    </row>
    <row r="47" spans="1:18" ht="85.5" customHeight="1">
      <c r="A47" s="2" t="s">
        <v>6</v>
      </c>
      <c r="B47" s="13" t="s">
        <v>34</v>
      </c>
      <c r="C47" s="2" t="s">
        <v>90</v>
      </c>
      <c r="D47" s="6">
        <v>29</v>
      </c>
      <c r="E47" s="6">
        <v>28</v>
      </c>
      <c r="F47" s="6">
        <v>0</v>
      </c>
      <c r="G47" s="6"/>
      <c r="H47" s="6">
        <v>28</v>
      </c>
      <c r="I47" s="6">
        <v>1</v>
      </c>
      <c r="J47" s="6">
        <v>0</v>
      </c>
      <c r="K47" s="6">
        <v>0</v>
      </c>
      <c r="L47" s="6">
        <v>0</v>
      </c>
      <c r="M47" s="2">
        <v>0</v>
      </c>
      <c r="N47" s="2"/>
      <c r="O47" s="2">
        <v>1</v>
      </c>
      <c r="P47" s="2">
        <v>0</v>
      </c>
      <c r="Q47" s="33" t="s">
        <v>149</v>
      </c>
      <c r="R47" s="33"/>
    </row>
    <row r="48" spans="1:18">
      <c r="A48" s="2" t="s">
        <v>6</v>
      </c>
      <c r="B48" s="13" t="s">
        <v>35</v>
      </c>
      <c r="C48" s="2" t="s">
        <v>91</v>
      </c>
      <c r="D48" s="6">
        <v>17</v>
      </c>
      <c r="E48" s="6">
        <v>16</v>
      </c>
      <c r="F48" s="6">
        <v>0</v>
      </c>
      <c r="G48" s="6"/>
      <c r="H48" s="6">
        <v>16</v>
      </c>
      <c r="I48" s="6">
        <v>1</v>
      </c>
      <c r="J48" s="6">
        <v>0</v>
      </c>
      <c r="K48" s="6">
        <v>1</v>
      </c>
      <c r="L48" s="6">
        <v>0</v>
      </c>
      <c r="M48" s="2">
        <v>0</v>
      </c>
      <c r="N48" s="2"/>
      <c r="O48" s="2">
        <v>1</v>
      </c>
      <c r="P48" s="2">
        <v>0</v>
      </c>
    </row>
    <row r="49" spans="1:18">
      <c r="A49" s="2" t="s">
        <v>6</v>
      </c>
      <c r="B49" s="13" t="s">
        <v>36</v>
      </c>
      <c r="C49" s="2" t="s">
        <v>92</v>
      </c>
      <c r="D49" s="6">
        <v>55</v>
      </c>
      <c r="E49" s="6">
        <v>45</v>
      </c>
      <c r="F49" s="6">
        <v>0</v>
      </c>
      <c r="G49" s="6"/>
      <c r="H49" s="6">
        <v>45</v>
      </c>
      <c r="I49" s="6">
        <v>10</v>
      </c>
      <c r="J49" s="6">
        <v>0</v>
      </c>
      <c r="K49" s="6">
        <v>10</v>
      </c>
      <c r="L49" s="6">
        <v>0</v>
      </c>
      <c r="M49" s="2">
        <v>10</v>
      </c>
      <c r="N49" s="2" t="s">
        <v>138</v>
      </c>
      <c r="O49" s="2">
        <v>0</v>
      </c>
      <c r="P49" s="2"/>
      <c r="Q49" s="5" t="s">
        <v>142</v>
      </c>
    </row>
    <row r="50" spans="1:18">
      <c r="A50" s="2" t="s">
        <v>6</v>
      </c>
      <c r="B50" s="13" t="s">
        <v>37</v>
      </c>
      <c r="C50" s="2" t="s">
        <v>93</v>
      </c>
      <c r="D50" s="6">
        <v>51</v>
      </c>
      <c r="E50" s="6">
        <v>48</v>
      </c>
      <c r="F50" s="6">
        <v>0</v>
      </c>
      <c r="G50" s="6"/>
      <c r="H50" s="6">
        <v>48</v>
      </c>
      <c r="I50" s="6">
        <v>3</v>
      </c>
      <c r="J50" s="6">
        <v>0</v>
      </c>
      <c r="K50" s="6">
        <v>3</v>
      </c>
      <c r="L50" s="6">
        <v>0</v>
      </c>
      <c r="M50" s="2">
        <v>3</v>
      </c>
      <c r="N50" s="2" t="s">
        <v>133</v>
      </c>
      <c r="O50" s="2">
        <v>0</v>
      </c>
      <c r="P50" s="2"/>
      <c r="Q50" s="5" t="s">
        <v>142</v>
      </c>
    </row>
    <row r="51" spans="1:18">
      <c r="A51" s="2" t="s">
        <v>6</v>
      </c>
      <c r="B51" s="13" t="s">
        <v>38</v>
      </c>
      <c r="C51" s="2" t="s">
        <v>94</v>
      </c>
      <c r="D51" s="6">
        <v>7</v>
      </c>
      <c r="E51" s="6">
        <v>5</v>
      </c>
      <c r="F51" s="6">
        <v>1</v>
      </c>
      <c r="G51" s="6"/>
      <c r="H51" s="6">
        <v>6</v>
      </c>
      <c r="I51" s="6">
        <v>1</v>
      </c>
      <c r="J51" s="6">
        <v>0</v>
      </c>
      <c r="K51" s="6">
        <v>1</v>
      </c>
      <c r="L51" s="6">
        <v>0</v>
      </c>
      <c r="M51" s="2">
        <v>1</v>
      </c>
      <c r="N51" s="2">
        <v>0</v>
      </c>
      <c r="O51" s="2">
        <v>0</v>
      </c>
      <c r="P51" s="2"/>
      <c r="Q51" s="5" t="s">
        <v>142</v>
      </c>
    </row>
    <row r="52" spans="1:18">
      <c r="A52" s="2" t="s">
        <v>6</v>
      </c>
      <c r="B52" s="13" t="s">
        <v>39</v>
      </c>
      <c r="C52" s="2" t="s">
        <v>95</v>
      </c>
      <c r="D52" s="6">
        <v>13</v>
      </c>
      <c r="E52" s="6">
        <v>12</v>
      </c>
      <c r="F52" s="6">
        <v>0</v>
      </c>
      <c r="G52" s="6"/>
      <c r="H52" s="6">
        <v>12</v>
      </c>
      <c r="I52" s="6">
        <v>1</v>
      </c>
      <c r="J52" s="6">
        <v>0</v>
      </c>
      <c r="K52" s="6">
        <v>1</v>
      </c>
      <c r="L52" s="6">
        <v>0</v>
      </c>
      <c r="M52" s="2">
        <v>1</v>
      </c>
      <c r="N52" s="2">
        <v>0</v>
      </c>
      <c r="O52" s="2">
        <v>0</v>
      </c>
      <c r="P52" s="2"/>
      <c r="Q52" s="5" t="s">
        <v>142</v>
      </c>
    </row>
    <row r="53" spans="1:18" ht="45">
      <c r="A53" s="2" t="s">
        <v>6</v>
      </c>
      <c r="B53" s="13" t="s">
        <v>40</v>
      </c>
      <c r="C53" s="2" t="s">
        <v>96</v>
      </c>
      <c r="D53" s="6">
        <v>84</v>
      </c>
      <c r="E53" s="6">
        <v>78</v>
      </c>
      <c r="F53" s="6">
        <v>1</v>
      </c>
      <c r="G53" s="6"/>
      <c r="H53" s="6">
        <v>79</v>
      </c>
      <c r="I53" s="6">
        <v>5</v>
      </c>
      <c r="J53" s="6">
        <v>0</v>
      </c>
      <c r="K53" s="6">
        <v>5</v>
      </c>
      <c r="L53" s="6">
        <v>0</v>
      </c>
      <c r="M53" s="2">
        <v>4</v>
      </c>
      <c r="N53" s="27" t="s">
        <v>139</v>
      </c>
      <c r="O53" s="27">
        <v>1</v>
      </c>
      <c r="P53" s="2">
        <v>0</v>
      </c>
      <c r="Q53" s="34" t="s">
        <v>144</v>
      </c>
      <c r="R53" s="34"/>
    </row>
    <row r="54" spans="1:18">
      <c r="A54" s="2" t="s">
        <v>6</v>
      </c>
      <c r="B54" s="13" t="s">
        <v>41</v>
      </c>
      <c r="C54" s="2" t="s">
        <v>97</v>
      </c>
      <c r="D54" s="6">
        <v>7</v>
      </c>
      <c r="E54" s="6">
        <v>3</v>
      </c>
      <c r="F54" s="6">
        <v>0</v>
      </c>
      <c r="G54" s="6"/>
      <c r="H54" s="6">
        <v>3</v>
      </c>
      <c r="I54" s="6">
        <v>4</v>
      </c>
      <c r="J54" s="6">
        <v>0</v>
      </c>
      <c r="K54" s="6">
        <v>4</v>
      </c>
      <c r="L54" s="6">
        <v>0</v>
      </c>
      <c r="M54" s="2">
        <v>4</v>
      </c>
      <c r="N54" s="2">
        <v>0</v>
      </c>
      <c r="O54" s="2">
        <v>0</v>
      </c>
      <c r="P54" s="2"/>
      <c r="Q54" s="5" t="s">
        <v>142</v>
      </c>
    </row>
    <row r="55" spans="1:18">
      <c r="A55" s="2" t="s">
        <v>6</v>
      </c>
      <c r="B55" s="13" t="s">
        <v>42</v>
      </c>
      <c r="C55" s="2" t="s">
        <v>98</v>
      </c>
      <c r="D55" s="6">
        <v>1</v>
      </c>
      <c r="E55" s="6">
        <v>0</v>
      </c>
      <c r="F55" s="6">
        <v>0</v>
      </c>
      <c r="G55" s="6"/>
      <c r="H55" s="6">
        <v>0</v>
      </c>
      <c r="I55" s="31">
        <v>1</v>
      </c>
      <c r="J55" s="6">
        <v>0</v>
      </c>
      <c r="K55" s="6">
        <v>1</v>
      </c>
      <c r="L55" s="6">
        <v>0</v>
      </c>
      <c r="M55" s="2">
        <v>1</v>
      </c>
      <c r="N55" s="2">
        <v>0</v>
      </c>
      <c r="O55" s="2">
        <v>0</v>
      </c>
      <c r="P55" s="2"/>
      <c r="Q55" s="5" t="s">
        <v>143</v>
      </c>
    </row>
    <row r="56" spans="1:18">
      <c r="A56" s="2" t="s">
        <v>6</v>
      </c>
      <c r="B56" s="13" t="s">
        <v>43</v>
      </c>
      <c r="C56" s="2" t="s">
        <v>99</v>
      </c>
      <c r="D56" s="6">
        <v>2</v>
      </c>
      <c r="E56" s="6">
        <v>0</v>
      </c>
      <c r="F56" s="6">
        <v>0</v>
      </c>
      <c r="G56" s="6"/>
      <c r="H56" s="6">
        <v>0</v>
      </c>
      <c r="I56" s="6">
        <v>2</v>
      </c>
      <c r="J56" s="6">
        <v>0</v>
      </c>
      <c r="K56" s="6">
        <v>2</v>
      </c>
      <c r="L56" s="6">
        <v>0</v>
      </c>
      <c r="M56" s="2">
        <v>2</v>
      </c>
      <c r="N56" s="2">
        <v>0</v>
      </c>
      <c r="O56" s="2">
        <v>0</v>
      </c>
      <c r="P56" s="2"/>
      <c r="Q56" s="5" t="s">
        <v>143</v>
      </c>
    </row>
    <row r="57" spans="1:18">
      <c r="A57" s="2" t="s">
        <v>6</v>
      </c>
      <c r="B57" s="13" t="s">
        <v>55</v>
      </c>
      <c r="C57" s="2" t="s">
        <v>111</v>
      </c>
      <c r="D57" s="6">
        <v>1</v>
      </c>
      <c r="E57" s="6">
        <v>0</v>
      </c>
      <c r="F57" s="6">
        <v>0</v>
      </c>
      <c r="G57" s="6"/>
      <c r="H57" s="6">
        <v>0</v>
      </c>
      <c r="I57" s="6">
        <v>1</v>
      </c>
      <c r="J57" s="6">
        <v>0</v>
      </c>
      <c r="K57" s="6">
        <v>1</v>
      </c>
      <c r="L57" s="6">
        <v>0</v>
      </c>
      <c r="M57" s="2">
        <v>1</v>
      </c>
      <c r="N57" s="2">
        <v>0</v>
      </c>
      <c r="O57" s="2">
        <v>0</v>
      </c>
      <c r="P57" s="2"/>
      <c r="Q57" s="5" t="s">
        <v>143</v>
      </c>
    </row>
    <row r="58" spans="1:18">
      <c r="A58" s="2" t="s">
        <v>6</v>
      </c>
      <c r="B58" s="13" t="s">
        <v>44</v>
      </c>
      <c r="C58" s="2" t="s">
        <v>100</v>
      </c>
      <c r="D58" s="6">
        <v>3</v>
      </c>
      <c r="E58" s="6">
        <v>0</v>
      </c>
      <c r="F58" s="6">
        <v>0</v>
      </c>
      <c r="G58" s="6"/>
      <c r="H58" s="6">
        <v>0</v>
      </c>
      <c r="I58" s="6">
        <v>3</v>
      </c>
      <c r="J58" s="6">
        <v>0</v>
      </c>
      <c r="K58" s="6">
        <v>3</v>
      </c>
      <c r="L58" s="6">
        <v>0</v>
      </c>
      <c r="M58" s="2">
        <v>3</v>
      </c>
      <c r="N58" s="2">
        <v>0</v>
      </c>
      <c r="O58" s="2">
        <v>0</v>
      </c>
      <c r="P58" s="2"/>
      <c r="Q58" s="5" t="s">
        <v>143</v>
      </c>
    </row>
    <row r="59" spans="1:18">
      <c r="A59" s="2" t="s">
        <v>6</v>
      </c>
      <c r="B59" s="13" t="s">
        <v>45</v>
      </c>
      <c r="C59" s="2" t="s">
        <v>101</v>
      </c>
      <c r="D59" s="6">
        <v>19</v>
      </c>
      <c r="E59" s="6">
        <v>8</v>
      </c>
      <c r="F59" s="6">
        <v>1</v>
      </c>
      <c r="G59" s="6"/>
      <c r="H59" s="6">
        <v>9</v>
      </c>
      <c r="I59" s="29">
        <v>10</v>
      </c>
      <c r="J59" s="29">
        <v>0</v>
      </c>
      <c r="K59" s="29">
        <v>9</v>
      </c>
      <c r="L59" s="29">
        <v>0</v>
      </c>
      <c r="M59" s="30">
        <v>9</v>
      </c>
      <c r="N59" s="30" t="s">
        <v>133</v>
      </c>
      <c r="O59" s="30">
        <v>0</v>
      </c>
      <c r="P59" s="30"/>
      <c r="Q59" s="5" t="s">
        <v>142</v>
      </c>
    </row>
    <row r="60" spans="1:18">
      <c r="A60" s="2" t="s">
        <v>6</v>
      </c>
      <c r="B60" s="13" t="s">
        <v>46</v>
      </c>
      <c r="C60" s="2" t="s">
        <v>102</v>
      </c>
      <c r="D60" s="6">
        <v>10</v>
      </c>
      <c r="E60" s="6">
        <v>2</v>
      </c>
      <c r="F60" s="6">
        <v>3</v>
      </c>
      <c r="G60" s="6"/>
      <c r="H60" s="6">
        <v>5</v>
      </c>
      <c r="I60" s="6">
        <v>5</v>
      </c>
      <c r="J60" s="6">
        <v>0</v>
      </c>
      <c r="K60" s="6">
        <v>5</v>
      </c>
      <c r="L60" s="6">
        <v>0</v>
      </c>
      <c r="M60" s="2">
        <v>5</v>
      </c>
      <c r="N60" s="2" t="s">
        <v>133</v>
      </c>
      <c r="O60" s="2">
        <v>0</v>
      </c>
      <c r="P60" s="2"/>
      <c r="Q60" s="5" t="s">
        <v>142</v>
      </c>
    </row>
    <row r="61" spans="1:18">
      <c r="A61" s="2" t="s">
        <v>6</v>
      </c>
      <c r="B61" s="13" t="s">
        <v>47</v>
      </c>
      <c r="C61" s="2" t="s">
        <v>103</v>
      </c>
      <c r="D61" s="6">
        <v>8</v>
      </c>
      <c r="E61" s="6">
        <v>7</v>
      </c>
      <c r="F61" s="6">
        <v>0</v>
      </c>
      <c r="G61" s="6"/>
      <c r="H61" s="6">
        <v>7</v>
      </c>
      <c r="I61" s="6">
        <v>1</v>
      </c>
      <c r="J61" s="6">
        <v>0</v>
      </c>
      <c r="K61" s="6">
        <v>1</v>
      </c>
      <c r="L61" s="6">
        <v>0</v>
      </c>
      <c r="M61" s="2">
        <v>1</v>
      </c>
      <c r="N61" s="2">
        <v>0</v>
      </c>
      <c r="O61" s="2">
        <v>0</v>
      </c>
      <c r="P61" s="2"/>
      <c r="Q61" s="5" t="s">
        <v>142</v>
      </c>
    </row>
    <row r="62" spans="1:18">
      <c r="A62" s="2" t="s">
        <v>6</v>
      </c>
      <c r="B62" s="13" t="s">
        <v>48</v>
      </c>
      <c r="C62" s="2" t="s">
        <v>104</v>
      </c>
      <c r="D62" s="6">
        <v>4</v>
      </c>
      <c r="E62" s="6">
        <v>5</v>
      </c>
      <c r="F62" s="6">
        <v>0</v>
      </c>
      <c r="G62" s="6"/>
      <c r="H62" s="6">
        <v>5</v>
      </c>
      <c r="I62" s="6">
        <v>0</v>
      </c>
      <c r="J62" s="6">
        <v>1</v>
      </c>
      <c r="K62" s="6">
        <v>0</v>
      </c>
      <c r="L62" s="6">
        <v>0</v>
      </c>
      <c r="M62" s="2">
        <v>0</v>
      </c>
      <c r="N62" s="2"/>
      <c r="O62" s="2">
        <v>0</v>
      </c>
      <c r="P62" s="2"/>
      <c r="Q62" s="5" t="s">
        <v>142</v>
      </c>
    </row>
    <row r="63" spans="1:18">
      <c r="A63" s="2" t="s">
        <v>6</v>
      </c>
      <c r="B63" s="13" t="s">
        <v>53</v>
      </c>
      <c r="C63" s="2" t="s">
        <v>109</v>
      </c>
      <c r="D63" s="6">
        <v>4</v>
      </c>
      <c r="E63" s="6">
        <v>0</v>
      </c>
      <c r="F63" s="6">
        <v>0</v>
      </c>
      <c r="G63" s="6"/>
      <c r="H63" s="6">
        <v>0</v>
      </c>
      <c r="I63" s="6">
        <v>4</v>
      </c>
      <c r="J63" s="6">
        <v>0</v>
      </c>
      <c r="K63" s="6">
        <v>4</v>
      </c>
      <c r="L63" s="6">
        <v>0</v>
      </c>
      <c r="M63" s="2">
        <v>4</v>
      </c>
      <c r="N63" s="2">
        <v>0</v>
      </c>
      <c r="O63" s="2">
        <v>0</v>
      </c>
      <c r="P63" s="2"/>
      <c r="Q63" s="5" t="s">
        <v>142</v>
      </c>
    </row>
    <row r="64" spans="1:18">
      <c r="A64" s="2" t="s">
        <v>6</v>
      </c>
      <c r="B64" s="13" t="s">
        <v>49</v>
      </c>
      <c r="C64" s="2" t="s">
        <v>105</v>
      </c>
      <c r="D64" s="6">
        <v>2</v>
      </c>
      <c r="E64" s="6">
        <v>1</v>
      </c>
      <c r="F64" s="6">
        <v>0</v>
      </c>
      <c r="G64" s="6"/>
      <c r="H64" s="6">
        <v>1</v>
      </c>
      <c r="I64" s="6">
        <v>1</v>
      </c>
      <c r="J64" s="6">
        <v>0</v>
      </c>
      <c r="K64" s="6">
        <v>1</v>
      </c>
      <c r="L64" s="6">
        <v>0</v>
      </c>
      <c r="M64" s="2">
        <v>1</v>
      </c>
      <c r="N64" s="2">
        <v>0</v>
      </c>
      <c r="O64" s="2">
        <v>0</v>
      </c>
      <c r="P64" s="2"/>
      <c r="Q64" s="5" t="s">
        <v>143</v>
      </c>
    </row>
    <row r="65" spans="1:24" ht="69.75" customHeight="1">
      <c r="A65" s="2" t="s">
        <v>6</v>
      </c>
      <c r="B65" s="13" t="s">
        <v>56</v>
      </c>
      <c r="C65" s="2" t="s">
        <v>112</v>
      </c>
      <c r="D65" s="6">
        <v>7</v>
      </c>
      <c r="E65" s="6">
        <v>5</v>
      </c>
      <c r="F65" s="6">
        <v>0</v>
      </c>
      <c r="G65" s="6"/>
      <c r="H65" s="6">
        <v>5</v>
      </c>
      <c r="I65" s="28">
        <v>2</v>
      </c>
      <c r="J65" s="6">
        <v>0</v>
      </c>
      <c r="K65" s="31">
        <v>2</v>
      </c>
      <c r="L65" s="6">
        <v>0</v>
      </c>
      <c r="M65" s="2">
        <v>1</v>
      </c>
      <c r="N65" s="2">
        <v>0</v>
      </c>
      <c r="O65" s="2">
        <v>0</v>
      </c>
      <c r="P65" s="2"/>
      <c r="Q65" s="33" t="s">
        <v>146</v>
      </c>
      <c r="R65" s="33"/>
    </row>
    <row r="66" spans="1:24">
      <c r="A66" s="2" t="s">
        <v>6</v>
      </c>
      <c r="B66" s="13" t="s">
        <v>50</v>
      </c>
      <c r="C66" s="2" t="s">
        <v>106</v>
      </c>
      <c r="D66" s="6">
        <v>1</v>
      </c>
      <c r="E66" s="6">
        <v>0</v>
      </c>
      <c r="F66" s="6">
        <v>0</v>
      </c>
      <c r="G66" s="6"/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2">
        <v>1</v>
      </c>
      <c r="N66" s="2">
        <v>0</v>
      </c>
      <c r="O66" s="2">
        <v>0</v>
      </c>
      <c r="P66" s="2"/>
      <c r="Q66" s="5" t="s">
        <v>143</v>
      </c>
    </row>
    <row r="67" spans="1:24">
      <c r="A67" s="2"/>
      <c r="B67" s="13"/>
      <c r="C67" s="2"/>
      <c r="D67" s="2"/>
      <c r="E67" s="2"/>
      <c r="F67" s="2"/>
      <c r="G67" s="2"/>
      <c r="H67" s="2"/>
      <c r="I67" s="6">
        <v>130</v>
      </c>
      <c r="J67" s="6">
        <f>SUM(J31:J66)</f>
        <v>2</v>
      </c>
      <c r="K67" s="6">
        <v>127</v>
      </c>
      <c r="L67" s="6">
        <f>SUM(L31:L66)</f>
        <v>0</v>
      </c>
      <c r="M67" s="6"/>
      <c r="N67" s="6"/>
      <c r="O67" s="2"/>
      <c r="P67" s="2"/>
    </row>
    <row r="69" spans="1:24" ht="18.75">
      <c r="A69" s="48" t="s">
        <v>150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24" ht="15.75" thickBot="1"/>
    <row r="71" spans="1:24" ht="15.75" thickTop="1">
      <c r="A71" s="2"/>
      <c r="B71" s="41" t="s">
        <v>114</v>
      </c>
      <c r="C71" s="42"/>
      <c r="D71" s="42"/>
      <c r="E71" s="42"/>
      <c r="F71" s="42"/>
      <c r="G71" s="49"/>
      <c r="H71" s="41" t="s">
        <v>116</v>
      </c>
      <c r="I71" s="42"/>
      <c r="J71" s="42"/>
      <c r="K71" s="42"/>
      <c r="L71" s="42"/>
      <c r="M71" s="49"/>
      <c r="N71" s="45" t="s">
        <v>114</v>
      </c>
      <c r="O71" s="46"/>
      <c r="P71" s="46"/>
      <c r="Q71" s="47"/>
      <c r="R71" s="35"/>
      <c r="S71" s="44" t="s">
        <v>116</v>
      </c>
      <c r="T71" s="44"/>
      <c r="U71" s="44"/>
      <c r="V71" s="44"/>
      <c r="W71" s="24"/>
      <c r="X71" s="20"/>
    </row>
    <row r="72" spans="1:24" ht="121.5" customHeight="1">
      <c r="A72" s="9" t="s">
        <v>1</v>
      </c>
      <c r="B72" s="10" t="s">
        <v>58</v>
      </c>
      <c r="C72" s="3" t="s">
        <v>57</v>
      </c>
      <c r="D72" s="3" t="s">
        <v>0</v>
      </c>
      <c r="E72" s="3" t="s">
        <v>121</v>
      </c>
      <c r="F72" s="3" t="s">
        <v>115</v>
      </c>
      <c r="G72" s="11" t="s">
        <v>113</v>
      </c>
      <c r="H72" s="10" t="s">
        <v>58</v>
      </c>
      <c r="I72" s="3" t="s">
        <v>57</v>
      </c>
      <c r="J72" s="3" t="s">
        <v>0</v>
      </c>
      <c r="K72" s="3" t="s">
        <v>121</v>
      </c>
      <c r="L72" s="3" t="s">
        <v>115</v>
      </c>
      <c r="M72" s="11" t="s">
        <v>113</v>
      </c>
      <c r="N72" s="16" t="s">
        <v>126</v>
      </c>
      <c r="O72" s="37" t="s">
        <v>151</v>
      </c>
      <c r="P72" s="16" t="s">
        <v>127</v>
      </c>
      <c r="Q72" s="37" t="s">
        <v>151</v>
      </c>
      <c r="R72" s="33" t="s">
        <v>147</v>
      </c>
      <c r="S72" s="16" t="s">
        <v>126</v>
      </c>
      <c r="T72" s="37" t="s">
        <v>151</v>
      </c>
      <c r="U72" s="16" t="s">
        <v>127</v>
      </c>
      <c r="V72" s="37" t="s">
        <v>151</v>
      </c>
      <c r="W72" s="33" t="s">
        <v>141</v>
      </c>
      <c r="X72" s="38"/>
    </row>
    <row r="73" spans="1:24">
      <c r="A73" s="2" t="s">
        <v>6</v>
      </c>
      <c r="B73" s="6">
        <v>55</v>
      </c>
      <c r="C73" s="6">
        <v>39</v>
      </c>
      <c r="D73" s="6">
        <v>2</v>
      </c>
      <c r="E73" s="6">
        <f t="shared" ref="E73" si="2">C73+D73</f>
        <v>41</v>
      </c>
      <c r="F73" s="6">
        <f t="shared" ref="F73" si="3">IF(B73&gt;E73,B73-E73,0)</f>
        <v>14</v>
      </c>
      <c r="G73" s="6">
        <f>IF(E73&gt;=B73,E73-B73,0)</f>
        <v>0</v>
      </c>
      <c r="H73" s="6">
        <v>170</v>
      </c>
      <c r="I73" s="6">
        <v>157</v>
      </c>
      <c r="J73" s="31">
        <v>4</v>
      </c>
      <c r="K73" s="6">
        <v>161</v>
      </c>
      <c r="L73" s="6">
        <v>9</v>
      </c>
      <c r="M73" s="6">
        <v>0</v>
      </c>
      <c r="N73" s="2">
        <v>9</v>
      </c>
      <c r="O73" s="2">
        <v>0</v>
      </c>
      <c r="P73" s="2">
        <v>4</v>
      </c>
      <c r="Q73" s="2">
        <v>0</v>
      </c>
      <c r="R73" s="2"/>
      <c r="S73" s="2">
        <v>4</v>
      </c>
      <c r="T73" s="39" t="s">
        <v>152</v>
      </c>
      <c r="U73" s="2">
        <v>4</v>
      </c>
      <c r="V73" s="26">
        <v>0</v>
      </c>
      <c r="W73" s="24"/>
      <c r="X73" s="20"/>
    </row>
    <row r="74" spans="1:24" ht="15.75" thickBot="1"/>
    <row r="75" spans="1:24" ht="15.75" thickTop="1">
      <c r="B75" s="41" t="s">
        <v>117</v>
      </c>
      <c r="C75" s="42"/>
      <c r="D75" s="42"/>
      <c r="E75" s="42"/>
      <c r="F75" s="42"/>
      <c r="G75" s="43"/>
      <c r="H75" s="44" t="s">
        <v>117</v>
      </c>
      <c r="I75" s="44"/>
      <c r="J75" s="44"/>
      <c r="K75" s="44"/>
    </row>
    <row r="76" spans="1:24" ht="75">
      <c r="A76" s="2" t="s">
        <v>1</v>
      </c>
      <c r="B76" s="21" t="s">
        <v>58</v>
      </c>
      <c r="C76" s="4" t="s">
        <v>57</v>
      </c>
      <c r="D76" s="4" t="s">
        <v>0</v>
      </c>
      <c r="E76" s="4" t="s">
        <v>121</v>
      </c>
      <c r="F76" s="3" t="s">
        <v>119</v>
      </c>
      <c r="G76" s="19" t="s">
        <v>113</v>
      </c>
      <c r="H76" s="16" t="s">
        <v>126</v>
      </c>
      <c r="I76" s="37" t="s">
        <v>151</v>
      </c>
      <c r="J76" s="16" t="s">
        <v>127</v>
      </c>
      <c r="K76" s="25" t="s">
        <v>151</v>
      </c>
    </row>
    <row r="77" spans="1:24">
      <c r="A77" s="2" t="s">
        <v>6</v>
      </c>
      <c r="B77" s="22">
        <v>72</v>
      </c>
      <c r="C77" s="2">
        <v>46</v>
      </c>
      <c r="D77" s="2">
        <v>0</v>
      </c>
      <c r="E77" s="2">
        <f t="shared" ref="E77" si="4">C77+D77</f>
        <v>46</v>
      </c>
      <c r="F77" s="36">
        <f t="shared" ref="F77" si="5">IF(B77&gt;E77,B77-E77,0)</f>
        <v>26</v>
      </c>
      <c r="G77" s="2">
        <f t="shared" ref="G77" si="6">IF(E77&gt;=B77,E77-B77,0)</f>
        <v>0</v>
      </c>
      <c r="H77" s="2">
        <v>26</v>
      </c>
      <c r="I77" s="2" t="s">
        <v>140</v>
      </c>
      <c r="J77" s="2">
        <v>0</v>
      </c>
      <c r="K77" s="2"/>
      <c r="L77" s="5" t="s">
        <v>142</v>
      </c>
    </row>
    <row r="78" spans="1:24" ht="15.75" thickBot="1"/>
    <row r="79" spans="1:24" ht="15.75" thickTop="1">
      <c r="B79" s="41" t="s">
        <v>118</v>
      </c>
      <c r="C79" s="42"/>
      <c r="D79" s="42"/>
      <c r="E79" s="42"/>
      <c r="F79" s="42"/>
      <c r="G79" s="43"/>
      <c r="H79" s="44" t="s">
        <v>118</v>
      </c>
      <c r="I79" s="44"/>
      <c r="J79" s="44"/>
      <c r="K79" s="44"/>
    </row>
    <row r="80" spans="1:24" ht="75">
      <c r="A80" s="2" t="s">
        <v>1</v>
      </c>
      <c r="B80" s="21" t="s">
        <v>58</v>
      </c>
      <c r="C80" s="4" t="s">
        <v>57</v>
      </c>
      <c r="D80" s="4" t="s">
        <v>0</v>
      </c>
      <c r="E80" s="4" t="s">
        <v>121</v>
      </c>
      <c r="F80" s="3" t="s">
        <v>119</v>
      </c>
      <c r="G80" s="19" t="s">
        <v>113</v>
      </c>
      <c r="H80" s="16" t="s">
        <v>126</v>
      </c>
      <c r="I80" s="37" t="s">
        <v>151</v>
      </c>
      <c r="J80" s="16" t="s">
        <v>127</v>
      </c>
      <c r="K80" s="25" t="s">
        <v>151</v>
      </c>
    </row>
    <row r="81" spans="1:11">
      <c r="A81" s="2" t="s">
        <v>6</v>
      </c>
      <c r="B81" s="22">
        <v>80</v>
      </c>
      <c r="C81" s="2">
        <v>79</v>
      </c>
      <c r="D81" s="2">
        <v>0</v>
      </c>
      <c r="E81" s="2">
        <f t="shared" ref="E81" si="7">C81+D81</f>
        <v>79</v>
      </c>
      <c r="F81" s="36">
        <f t="shared" ref="F81" si="8">IF(B81&gt;E81,B81-E81,0)</f>
        <v>1</v>
      </c>
      <c r="G81" s="2">
        <f t="shared" ref="G81" si="9">IF(E81&gt;=B81,E81-B81,0)</f>
        <v>0</v>
      </c>
      <c r="H81" s="2">
        <v>0</v>
      </c>
      <c r="I81" s="2"/>
      <c r="J81" s="2">
        <v>1</v>
      </c>
      <c r="K81" s="2">
        <v>0</v>
      </c>
    </row>
  </sheetData>
  <mergeCells count="16">
    <mergeCell ref="S71:V71"/>
    <mergeCell ref="A69:M69"/>
    <mergeCell ref="B71:G71"/>
    <mergeCell ref="H71:M71"/>
    <mergeCell ref="A1:M1"/>
    <mergeCell ref="N3:Q3"/>
    <mergeCell ref="S3:V3"/>
    <mergeCell ref="B30:C30"/>
    <mergeCell ref="B8:C8"/>
    <mergeCell ref="B3:G3"/>
    <mergeCell ref="H3:M3"/>
    <mergeCell ref="B75:G75"/>
    <mergeCell ref="H75:K75"/>
    <mergeCell ref="B79:G79"/>
    <mergeCell ref="H79:K79"/>
    <mergeCell ref="N71:Q71"/>
  </mergeCells>
  <pageMargins left="0.7" right="0.7" top="0.75" bottom="0.75" header="0.3" footer="0.3"/>
  <pageSetup paperSize="8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ED1646E6DF17459A1E647D69B17868" ma:contentTypeVersion="12" ma:contentTypeDescription="Creare un nuovo documento." ma:contentTypeScope="" ma:versionID="85461ea175491d25e07b5dfb607c54ae">
  <xsd:schema xmlns:xsd="http://www.w3.org/2001/XMLSchema" xmlns:xs="http://www.w3.org/2001/XMLSchema" xmlns:p="http://schemas.microsoft.com/office/2006/metadata/properties" xmlns:ns3="2fa9c3a6-3613-4640-bcea-5164ceed1611" xmlns:ns4="b8ce6465-78ae-4cee-ac97-2beaa8544b68" targetNamespace="http://schemas.microsoft.com/office/2006/metadata/properties" ma:root="true" ma:fieldsID="8ab517d0c87967ab09853e908bdd1609" ns3:_="" ns4:_="">
    <xsd:import namespace="2fa9c3a6-3613-4640-bcea-5164ceed1611"/>
    <xsd:import namespace="b8ce6465-78ae-4cee-ac97-2beaa8544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c3a6-3613-4640-bcea-5164ceed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6465-78ae-4cee-ac97-2beaa8544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74CE61-CB0E-48E5-A259-F6F3741B706B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b8ce6465-78ae-4cee-ac97-2beaa8544b68"/>
    <ds:schemaRef ds:uri="http://schemas.microsoft.com/office/infopath/2007/PartnerControls"/>
    <ds:schemaRef ds:uri="http://schemas.openxmlformats.org/package/2006/metadata/core-properties"/>
    <ds:schemaRef ds:uri="2fa9c3a6-3613-4640-bcea-5164ceed161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87FD4B-42D7-4CF1-9423-1F5BA7FF4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9c3a6-3613-4640-bcea-5164ceed1611"/>
    <ds:schemaRef ds:uri="b8ce6465-78ae-4cee-ac97-2beaa8544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A9BD0-4C38-4A4D-83D4-16C21FCA6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KR 289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angela</cp:lastModifiedBy>
  <cp:lastPrinted>2021-07-26T16:05:02Z</cp:lastPrinted>
  <dcterms:created xsi:type="dcterms:W3CDTF">2021-05-20T12:19:29Z</dcterms:created>
  <dcterms:modified xsi:type="dcterms:W3CDTF">2021-07-26T16:37:24Z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0x0101003CED1646E6DF17459A1E647D69B17868</vt:lpwstr>
  </property>
</Properties>
</file>